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0"/>
  <workbookPr/>
  <mc:AlternateContent xmlns:mc="http://schemas.openxmlformats.org/markup-compatibility/2006">
    <mc:Choice Requires="x15">
      <x15ac:absPath xmlns:x15ac="http://schemas.microsoft.com/office/spreadsheetml/2010/11/ac" url="/Users/natasha_13822/Desktop/uni/oussc/committee 26:27/admin/"/>
    </mc:Choice>
  </mc:AlternateContent>
  <xr:revisionPtr revIDLastSave="0" documentId="13_ncr:1_{F994A336-A9C1-7940-851F-D8486FF5A8A3}" xr6:coauthVersionLast="47" xr6:coauthVersionMax="47" xr10:uidLastSave="{00000000-0000-0000-0000-000000000000}"/>
  <bookViews>
    <workbookView xWindow="0" yWindow="760" windowWidth="29400" windowHeight="17360" xr2:uid="{00000000-000D-0000-FFFF-FFFF00000000}"/>
  </bookViews>
  <sheets>
    <sheet name="Finance Summary"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5" roundtripDataChecksum="8w9H5YaFpKPQvmLwiKLnb5mTFYImjbuCwEL434vhL30="/>
    </ext>
  </extLst>
</workbook>
</file>

<file path=xl/calcChain.xml><?xml version="1.0" encoding="utf-8"?>
<calcChain xmlns="http://schemas.openxmlformats.org/spreadsheetml/2006/main">
  <c r="C44" i="7" l="1"/>
  <c r="C39" i="7"/>
  <c r="C40" i="7" s="1"/>
  <c r="J36" i="7"/>
  <c r="I36" i="7"/>
  <c r="K36" i="7" s="1"/>
  <c r="E36" i="7"/>
  <c r="D36" i="7"/>
  <c r="C43" i="7" s="1"/>
  <c r="C45" i="7" s="1"/>
  <c r="C36" i="7"/>
  <c r="K35" i="7"/>
  <c r="E35" i="7"/>
  <c r="K34" i="7"/>
  <c r="E34" i="7"/>
  <c r="K33" i="7"/>
  <c r="E33" i="7"/>
  <c r="K32" i="7"/>
  <c r="E32" i="7"/>
  <c r="K31" i="7"/>
  <c r="E31" i="7"/>
  <c r="K30" i="7"/>
  <c r="E30" i="7"/>
  <c r="K29" i="7"/>
  <c r="E29" i="7"/>
  <c r="K28" i="7"/>
  <c r="E28" i="7"/>
  <c r="K27" i="7"/>
  <c r="K26" i="7"/>
  <c r="E26" i="7"/>
  <c r="K25" i="7"/>
  <c r="E25" i="7"/>
  <c r="K24" i="7"/>
  <c r="E24" i="7"/>
  <c r="K23" i="7"/>
  <c r="E23" i="7"/>
  <c r="K22" i="7"/>
  <c r="E22" i="7"/>
  <c r="K21" i="7"/>
  <c r="E21" i="7"/>
  <c r="K20" i="7"/>
  <c r="E20" i="7"/>
  <c r="K19" i="7"/>
  <c r="E19" i="7"/>
  <c r="K18" i="7"/>
  <c r="E18" i="7"/>
  <c r="K17" i="7"/>
  <c r="E17" i="7"/>
  <c r="K16" i="7"/>
  <c r="E16" i="7"/>
  <c r="K15" i="7"/>
  <c r="E15" i="7"/>
  <c r="K14" i="7"/>
  <c r="E14" i="7"/>
  <c r="K13" i="7"/>
  <c r="E13"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14" authorId="0" shapeId="0" xr:uid="{00000000-0006-0000-0600-000005000000}">
      <text>
        <r>
          <rPr>
            <sz val="11"/>
            <color theme="1"/>
            <rFont val="Calibri"/>
            <scheme val="minor"/>
          </rPr>
          <t>======
ID#AAAB558glSg
tc={23DA0BE1-A267-406C-A43C-5A7E192B12C7}    (2026-05-07 16:00:30)
[Threaded comment]
Your version of Excel allows you to read this threaded comment; however, any edits to it will get removed if the file is opened in a newer version of Excel. Learn more: https://go.microsoft.com/fwlink/?linkid=870924
Comment:
    Please only complete these section if there are specific member payments for these contributions. If contributions for this expenditure is rolled into an overall payment (e.g. subs) please include in the subscription fee category instead</t>
        </r>
      </text>
    </comment>
    <comment ref="B15" authorId="0" shapeId="0" xr:uid="{00000000-0006-0000-0600-000004000000}">
      <text>
        <r>
          <rPr>
            <sz val="11"/>
            <color theme="1"/>
            <rFont val="Calibri"/>
            <scheme val="minor"/>
          </rPr>
          <t>======
ID#AAAB558glSQ
tc={1EF57C67-056F-4E09-A57C-A36CC3BADCBD}    (2026-05-07 16:00:30)
[Threaded comment]
Your version of Excel allows you to read this threaded comment; however, any edits to it will get removed if the file is opened in a newer version of Excel. Learn more: https://go.microsoft.com/fwlink/?linkid=870924
Comment:
    Please only complete these section if there are specific member payments for these contributions. If contributions for this expenditure is rolled into an overall payment (e.g. subs) please include in the subscription fee category instead</t>
        </r>
      </text>
    </comment>
    <comment ref="B16" authorId="0" shapeId="0" xr:uid="{00000000-0006-0000-0600-000003000000}">
      <text>
        <r>
          <rPr>
            <sz val="11"/>
            <color theme="1"/>
            <rFont val="Calibri"/>
            <scheme val="minor"/>
          </rPr>
          <t>======
ID#AAAB558glSM
tc={5B39E76A-ACC1-423B-87D4-1107CE3F79B7}    (2026-05-07 16:00:30)
[Threaded comment]
Your version of Excel allows you to read this threaded comment; however, any edits to it will get removed if the file is opened in a newer version of Excel. Learn more: https://go.microsoft.com/fwlink/?linkid=870924
Comment:
    Please only complete these section if there are specific member payments for these contributions. If contributions for this expenditure is rolled into an overall payment (e.g. subs) please include in the subscription fee category instead</t>
        </r>
      </text>
    </comment>
    <comment ref="B17" authorId="0" shapeId="0" xr:uid="{00000000-0006-0000-0600-000002000000}">
      <text>
        <r>
          <rPr>
            <sz val="11"/>
            <color theme="1"/>
            <rFont val="Calibri"/>
            <scheme val="minor"/>
          </rPr>
          <t>======
ID#AAAB558glSY
tc={E48DAA63-6EF8-468E-AD94-73552CAEBB68}    (2026-05-07 16:00:30)
[Threaded comment]
Your version of Excel allows you to read this threaded comment; however, any edits to it will get removed if the file is opened in a newer version of Excel. Learn more: https://go.microsoft.com/fwlink/?linkid=870924
Comment:
    Please only complete these section if there are specific member payments for these contributions. If contributions for this expenditure is rolled into an overall payment (e.g. subs) please include in the subscription fee category instead</t>
        </r>
      </text>
    </comment>
    <comment ref="B18" authorId="0" shapeId="0" xr:uid="{00000000-0006-0000-0600-000001000000}">
      <text>
        <r>
          <rPr>
            <sz val="11"/>
            <color theme="1"/>
            <rFont val="Calibri"/>
            <scheme val="minor"/>
          </rPr>
          <t>======
ID#AAAB558glSU
tc={8B0E9C2A-6E84-485C-9AD8-9F3F802044D2}    (2026-05-07 16:00:30)
[Threaded comment]
Your version of Excel allows you to read this threaded comment; however, any edits to it will get removed if the file is opened in a newer version of Excel. Learn more: https://go.microsoft.com/fwlink/?linkid=870924
Comment:
    Please only complete these section if there are specific member payments for these contributions. If contributions for this expenditure is rolled into an overall payment (e.g. subs) please include in the subscription fee category instead</t>
        </r>
      </text>
    </comment>
    <comment ref="B19" authorId="0" shapeId="0" xr:uid="{00000000-0006-0000-0600-000006000000}">
      <text>
        <r>
          <rPr>
            <sz val="11"/>
            <color theme="1"/>
            <rFont val="Calibri"/>
            <scheme val="minor"/>
          </rPr>
          <t>======
ID#AAAB558glSc
tc={A2E25E36-8702-4FDD-9472-D706D0DCC3B8}    (2026-05-07 16:00:30)
[Threaded comment]
Your version of Excel allows you to read this threaded comment; however, any edits to it will get removed if the file is opened in a newer version of Excel. Learn more: https://go.microsoft.com/fwlink/?linkid=870924
Comment:
    Please only complete these section if there are specific member payments for these contributions. If contributions for this expenditure is rolled into an overall payment (e.g. subs) please include in the subscription fee category instead</t>
        </r>
      </text>
    </comment>
  </commentList>
  <extLst>
    <ext xmlns:r="http://schemas.openxmlformats.org/officeDocument/2006/relationships" uri="GoogleSheetsCustomDataVersion2">
      <go:sheetsCustomData xmlns:go="http://customooxmlschemas.google.com/" r:id="rId1" roundtripDataSignature="AMtx7mjisuYLuVBVc6pD+zK+eZvOTWUHTA=="/>
    </ext>
  </extLst>
</comments>
</file>

<file path=xl/sharedStrings.xml><?xml version="1.0" encoding="utf-8"?>
<sst xmlns="http://schemas.openxmlformats.org/spreadsheetml/2006/main" count="80" uniqueCount="71">
  <si>
    <t>Sponsorship</t>
  </si>
  <si>
    <t>Instructions</t>
  </si>
  <si>
    <t>Total</t>
  </si>
  <si>
    <t>Setting a budget and keeping track of the club's finances is a major part of the Treasurer's role. This section looks back at the previous year’s finances so you can identify where there may be a need to increase/decrease subs or alter budgets for the upcoming year. It also helps identify areas where there could be more opportunities to generate income.</t>
  </si>
  <si>
    <t>1. Input the figures from last year, which should be available in your club's previous CDP. 
2. The outcome of this year's finances does not have to match the budget. However, you do need to be able to identify why it is different to the budget in the “Notes” section. Why are you significantly above or below the budget? What changed during the year? Did your membership increase? Did you attend additional events? Essentially, you are answering the question "Why?" in the Notes section.
3. There are a number of key budget areas that have already been identified but please make sure you include other items below as seperate items. Please leave the pre-populated income and expenditure items as they are. If you do not have income or expenditure in these areas then please just put '0'.
4. The Treasurer's Report should provide a summary of how the Treasurer believes the year went. Explain some changes you made to processes &amp; other achievements that have positively impacted the club. Additionally, identify where you may have had difficulties, as this will help the next Treasurer pick up where you left off and the Sports Federation identify any trends between clubs.</t>
  </si>
  <si>
    <t>Income</t>
  </si>
  <si>
    <t>Expenditure</t>
  </si>
  <si>
    <t xml:space="preserve"> (Please add row names appropriately for your club, leave those that are pre-populated):</t>
  </si>
  <si>
    <t>Item</t>
  </si>
  <si>
    <t>This Year Budget</t>
  </si>
  <si>
    <t>This Year Actual</t>
  </si>
  <si>
    <t>Variance</t>
  </si>
  <si>
    <t>Notes</t>
  </si>
  <si>
    <t>Membership Income - Subscription Fees</t>
  </si>
  <si>
    <t>Strong membership drive</t>
  </si>
  <si>
    <t>Coaching/training</t>
  </si>
  <si>
    <t>Less training due to poor availability of indoor slopes</t>
  </si>
  <si>
    <t>Membership Income - Event Contributions</t>
  </si>
  <si>
    <t>Social events</t>
  </si>
  <si>
    <t>Transport / Travel</t>
  </si>
  <si>
    <t>Membership Income - Facility Contributions</t>
  </si>
  <si>
    <t>Facility Costs / Hire</t>
  </si>
  <si>
    <t>Membership Income - Travel Contributions</t>
  </si>
  <si>
    <t>Pre season ski trip. Members pay us individually, and we organise and sort payment for the trip which includes accommodation, passes, and coaching. Does not include travel costs, as members pay for their own flights.</t>
  </si>
  <si>
    <t>Equipment Purchase</t>
  </si>
  <si>
    <t>Membership Income - Competition Contributions</t>
  </si>
  <si>
    <t>Equipment Maintenance</t>
  </si>
  <si>
    <t>Membership Income - Varsity Contributions</t>
  </si>
  <si>
    <t>Members pay for the Varsity Trip, but this is not through the club directly. This is estimated to cost approx £1k per member x 40 members. We would appreciate a way to take this into account if possible, and are happy to provide proof of cost. Alternatively, we can try to pay for this ourselves in the future and collect payment from members directly so that it is reflected as membership income.</t>
  </si>
  <si>
    <t>Merchandise Purchase (e.g. kit, leisurewear, stash)</t>
  </si>
  <si>
    <t>This includes deposit payment for next year's jackets, which will be recouped when jackets sold</t>
  </si>
  <si>
    <t>Membership Income - Other Contributions</t>
  </si>
  <si>
    <t>Varsity</t>
  </si>
  <si>
    <t>Generous sponsorship from a member's relative</t>
  </si>
  <si>
    <t>University costs</t>
  </si>
  <si>
    <t>Includes sports fed costs</t>
  </si>
  <si>
    <t>Alumni fundraising/income</t>
  </si>
  <si>
    <t>Alumni drinks event happening soon</t>
  </si>
  <si>
    <t>Snowsports england membership</t>
  </si>
  <si>
    <t>Club Grant (Sports Federation)</t>
  </si>
  <si>
    <t>Website running costs</t>
  </si>
  <si>
    <t>Sports Development Grant (Sports Federation)</t>
  </si>
  <si>
    <t>Many social dinners organised and subsidised. Need to increase social budget slightly but spend less next year.</t>
  </si>
  <si>
    <t>External Grants</t>
  </si>
  <si>
    <t>Freshers recruitment</t>
  </si>
  <si>
    <t>Merchandise Sales (e.g. kit, leisurewear, stash)</t>
  </si>
  <si>
    <t>Jackets more expensive this year</t>
  </si>
  <si>
    <t>Alumni events</t>
  </si>
  <si>
    <t>Alumni drinks organised but yet to pay off</t>
  </si>
  <si>
    <t>Training sessions</t>
  </si>
  <si>
    <t>Competition subsidy (Varsity/BUCS)</t>
  </si>
  <si>
    <t>Pre season ski trip</t>
  </si>
  <si>
    <t>Varsity trip</t>
  </si>
  <si>
    <t>VT committee dropped our subs this year</t>
  </si>
  <si>
    <t>Membership Contributions</t>
  </si>
  <si>
    <t>Comments on Member Contributions</t>
  </si>
  <si>
    <t>Total Membership Contributions</t>
  </si>
  <si>
    <t>Membership income came primarily from participation in the pre-season training trip, which covers accommodation and training, but not travel (our members cover this cost directly). Additional income came from club subscription fees. Members also pay to attend the Varsity Trip, but this is not through the club directly. This is estimated to cost approx £1k per member x 40 members. We would appreciate if this could also be taken into consideration as a cost to our members. We understand it doesn't come directly out of the club budget so can't be quantified exactly, but we are happy to provide proof of cost if helpful. Alternatively, in the future, we can try to pay for this ourselves and collect payment from members directly so that it is reflected as membership income.</t>
  </si>
  <si>
    <t>Average Contribution per Member</t>
  </si>
  <si>
    <t>Surplus or Deficit</t>
  </si>
  <si>
    <t>Comments on Surplus or Deficit</t>
  </si>
  <si>
    <t>Actual Income</t>
  </si>
  <si>
    <t>Surplus of ~£2k is underestimated as have paid ~£1.6k deposit for next year's jackets, which we will recoup when we sell these, bringing out true surplus closer to ~£3.6k. Generous sponsorship donation this year was financially very helpful, and is unfortunately unlikely to be as large next year.</t>
  </si>
  <si>
    <t>Actual Expenditure</t>
  </si>
  <si>
    <t>End of Year Account Balance</t>
  </si>
  <si>
    <t>Comments on Use of Reserves</t>
  </si>
  <si>
    <t>2024-2025</t>
  </si>
  <si>
    <t>Reserves not used, and we continue to try to build these in anticipation of purchasing new catsuits, which are estimated to cost around £12k for a full set covering all teams.</t>
  </si>
  <si>
    <t>2025-2026</t>
  </si>
  <si>
    <t>Treasurer's Report</t>
  </si>
  <si>
    <t>A strong year financially with a healthy surplus, primarily due to a generous sponsorship donation and strong membership income. Difficult negotiations with the Varsity Trip committee saw our contributions for the Varsity trip – which are historically our largest revenue stream – reduced meaningfully. This is likely to get increasingly worse in the future, as we have limited leverage in negotiations. Whilst we should keep fighting to maintain our subsidies and avoid VT forcing our hand as they have been doing, we should also try to work with them to find ways to fund us that are mutually beneficial. This year, the introduction of a racers' village was a success, which helps us to justify our subs. They also agreed to redistribute to us a proportion (20%) of sales for the Blues' Bop event celebrating the races. Spending on training was reduced slightly this year as it was difficult to book indoor slopes due to multiple advanced bookings by schools. Spending on socials was higher than budgeted, but has proved to be a good way to attract members and keep current members fulfilled. The bulk of social spending consisted of subsidising dinners, which are expensive. Social budget should be increased slightly to reflect this, but spending on socials next year must also be constrained to avoid excessive spending, particularly if some of our income sources (e.g. sponsorship, varsity) are reduced. Looking forward, we are trying to be financially prudent and accumulate further reserves with the view of purchasing new catsuits, which are estimated to cost around £12k for a full replacement set. We are exploring potential sponsorship options for this, which would allow us to make substantially more spending in other areas if acquired.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</si>
</sst>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5" formatCode="&quot;£&quot;#,##0"/>
    <numFmt numFmtId="166" formatCode="_-&quot;£&quot;* #,##0.00_-;\-&quot;£&quot;* #,##0.00_-;_-&quot;£&quot;* &quot;-&quot;??_-;_-@"/>
    <numFmt numFmtId="170" formatCode="[$£-809]#,##0.00"/>
    <numFmt numFmtId="171" formatCode="&quot;£&quot;#,##0.00"/>
  </numFmts>
  <fonts count="16" x14ac:knownFonts="1">
    <font>
      <sz val="11"/>
      <color theme="1"/>
      <name val="Calibri"/>
      <scheme val="minor"/>
    </font>
    <font>
      <sz val="11"/>
      <color theme="0"/>
      <name val="Calibri"/>
      <family val="2"/>
    </font>
    <font>
      <sz val="10"/>
      <color theme="0"/>
      <name val="Calibri"/>
      <family val="2"/>
    </font>
    <font>
      <sz val="11"/>
      <name val="Calibri"/>
      <family val="2"/>
    </font>
    <font>
      <b/>
      <sz val="14"/>
      <color theme="0"/>
      <name val="Calibri"/>
      <family val="2"/>
    </font>
    <font>
      <b/>
      <sz val="10"/>
      <color theme="0"/>
      <name val="Calibri"/>
      <family val="2"/>
    </font>
    <font>
      <b/>
      <sz val="10"/>
      <color rgb="FF002147"/>
      <name val="Calibri"/>
      <family val="2"/>
    </font>
    <font>
      <sz val="10"/>
      <color rgb="FF002147"/>
      <name val="Calibri"/>
      <family val="2"/>
    </font>
    <font>
      <b/>
      <i/>
      <sz val="11"/>
      <color theme="0"/>
      <name val="Calibri"/>
      <family val="2"/>
    </font>
    <font>
      <b/>
      <u/>
      <sz val="14"/>
      <color theme="0"/>
      <name val="Calibri"/>
      <family val="2"/>
    </font>
    <font>
      <b/>
      <u/>
      <sz val="14"/>
      <color theme="0"/>
      <name val="Calibri"/>
      <family val="2"/>
    </font>
    <font>
      <sz val="14"/>
      <color theme="0"/>
      <name val="Calibri"/>
      <family val="2"/>
    </font>
    <font>
      <b/>
      <u/>
      <sz val="14"/>
      <color theme="0"/>
      <name val="Calibri"/>
      <family val="2"/>
    </font>
    <font>
      <sz val="10"/>
      <color rgb="FF44546A"/>
      <name val="Calibri"/>
      <family val="2"/>
    </font>
    <font>
      <b/>
      <u/>
      <sz val="10"/>
      <color theme="0"/>
      <name val="Calibri"/>
      <family val="2"/>
    </font>
    <font>
      <b/>
      <sz val="10"/>
      <color rgb="FFFFFFFF"/>
      <name val="Calibri"/>
      <family val="2"/>
    </font>
  </fonts>
  <fills count="5">
    <fill>
      <patternFill patternType="none"/>
    </fill>
    <fill>
      <patternFill patternType="gray125"/>
    </fill>
    <fill>
      <patternFill patternType="solid">
        <fgColor rgb="FF002147"/>
        <bgColor rgb="FF002147"/>
      </patternFill>
    </fill>
    <fill>
      <patternFill patternType="solid">
        <fgColor rgb="FFADB9CA"/>
        <bgColor rgb="FFADB9CA"/>
      </patternFill>
    </fill>
    <fill>
      <patternFill patternType="solid">
        <fgColor rgb="FFD8D8D8"/>
        <bgColor rgb="FFD8D8D8"/>
      </patternFill>
    </fill>
  </fills>
  <borders count="23">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theme="1"/>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top/>
      <bottom/>
      <diagonal/>
    </border>
    <border>
      <left style="thin">
        <color rgb="FF000000"/>
      </left>
      <right/>
      <top/>
      <bottom/>
      <diagonal/>
    </border>
    <border>
      <left style="thin">
        <color rgb="FF000000"/>
      </left>
      <right/>
      <top/>
      <bottom/>
      <diagonal/>
    </border>
    <border>
      <left/>
      <right/>
      <top/>
      <bottom/>
      <diagonal/>
    </border>
  </borders>
  <cellStyleXfs count="1">
    <xf numFmtId="0" fontId="0" fillId="0" borderId="0"/>
  </cellStyleXfs>
  <cellXfs count="65">
    <xf numFmtId="0" fontId="0" fillId="0" borderId="0" xfId="0"/>
    <xf numFmtId="0" fontId="1" fillId="2" borderId="1" xfId="0" applyFont="1" applyFill="1" applyBorder="1"/>
    <xf numFmtId="0" fontId="2" fillId="2" borderId="1" xfId="0" applyFont="1" applyFill="1" applyBorder="1"/>
    <xf numFmtId="0" fontId="7" fillId="4" borderId="9" xfId="0" applyFont="1" applyFill="1" applyBorder="1" applyAlignment="1">
      <alignment horizontal="left" vertical="center" wrapText="1"/>
    </xf>
    <xf numFmtId="0" fontId="2" fillId="2" borderId="1" xfId="0" applyFont="1" applyFill="1" applyBorder="1" applyAlignment="1">
      <alignment vertical="top"/>
    </xf>
    <xf numFmtId="0" fontId="8" fillId="2" borderId="1" xfId="0" applyFont="1" applyFill="1" applyBorder="1" applyAlignment="1">
      <alignment horizontal="left"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top" wrapText="1"/>
    </xf>
    <xf numFmtId="0" fontId="9" fillId="2" borderId="1" xfId="0" applyFont="1" applyFill="1" applyBorder="1" applyAlignment="1">
      <alignment horizontal="left" vertical="top"/>
    </xf>
    <xf numFmtId="0" fontId="7" fillId="4" borderId="10" xfId="0" applyFont="1" applyFill="1" applyBorder="1" applyAlignment="1">
      <alignment horizontal="left" vertical="center" wrapText="1"/>
    </xf>
    <xf numFmtId="0" fontId="1" fillId="0" borderId="0" xfId="0" applyFont="1"/>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0" fontId="2" fillId="2" borderId="1" xfId="0" applyFont="1" applyFill="1" applyBorder="1" applyAlignment="1">
      <alignment vertical="center"/>
    </xf>
    <xf numFmtId="0" fontId="7" fillId="4" borderId="9" xfId="0" applyFont="1" applyFill="1" applyBorder="1" applyAlignment="1">
      <alignment horizontal="left" vertical="center"/>
    </xf>
    <xf numFmtId="165" fontId="7" fillId="4" borderId="9" xfId="0" applyNumberFormat="1" applyFont="1" applyFill="1" applyBorder="1" applyAlignment="1">
      <alignment horizontal="center" vertical="center"/>
    </xf>
    <xf numFmtId="0" fontId="5" fillId="2" borderId="1" xfId="0" applyFont="1" applyFill="1" applyBorder="1" applyAlignment="1">
      <alignment vertical="center"/>
    </xf>
    <xf numFmtId="0" fontId="11" fillId="2" borderId="1" xfId="0" applyFont="1" applyFill="1" applyBorder="1" applyAlignment="1">
      <alignment horizontal="center" vertical="center"/>
    </xf>
    <xf numFmtId="0" fontId="11" fillId="2" borderId="1" xfId="0" applyFont="1" applyFill="1" applyBorder="1" applyAlignment="1">
      <alignment vertical="center"/>
    </xf>
    <xf numFmtId="0" fontId="12" fillId="2" borderId="1" xfId="0" applyFont="1" applyFill="1" applyBorder="1" applyAlignment="1">
      <alignment horizontal="center" vertical="center"/>
    </xf>
    <xf numFmtId="0" fontId="13" fillId="2" borderId="1" xfId="0" applyFont="1" applyFill="1" applyBorder="1" applyAlignment="1">
      <alignment vertical="center"/>
    </xf>
    <xf numFmtId="0" fontId="6" fillId="3" borderId="11" xfId="0" applyFont="1" applyFill="1" applyBorder="1" applyAlignment="1">
      <alignment horizontal="left" vertical="center" wrapText="1"/>
    </xf>
    <xf numFmtId="0" fontId="6" fillId="3" borderId="15" xfId="0" applyFont="1" applyFill="1" applyBorder="1" applyAlignment="1">
      <alignment horizontal="left" vertical="center" wrapText="1"/>
    </xf>
    <xf numFmtId="0" fontId="6" fillId="3" borderId="15" xfId="0" applyFont="1" applyFill="1" applyBorder="1" applyAlignment="1">
      <alignment horizontal="center" vertical="center" wrapText="1"/>
    </xf>
    <xf numFmtId="0" fontId="7" fillId="3" borderId="9" xfId="0" applyFont="1" applyFill="1" applyBorder="1" applyAlignment="1">
      <alignment horizontal="left" vertical="center" wrapText="1"/>
    </xf>
    <xf numFmtId="166" fontId="7" fillId="4" borderId="9" xfId="0" applyNumberFormat="1" applyFont="1" applyFill="1" applyBorder="1" applyAlignment="1">
      <alignment horizontal="center" vertical="center"/>
    </xf>
    <xf numFmtId="170" fontId="7" fillId="4" borderId="12" xfId="0" applyNumberFormat="1" applyFont="1" applyFill="1" applyBorder="1" applyAlignment="1">
      <alignment horizontal="center" vertical="center"/>
    </xf>
    <xf numFmtId="166" fontId="6" fillId="3" borderId="13" xfId="0" applyNumberFormat="1" applyFont="1" applyFill="1" applyBorder="1" applyAlignment="1">
      <alignment horizontal="center" vertical="center" wrapText="1"/>
    </xf>
    <xf numFmtId="166" fontId="7" fillId="4" borderId="12" xfId="0" applyNumberFormat="1" applyFont="1" applyFill="1" applyBorder="1" applyAlignment="1">
      <alignment horizontal="center" vertical="center"/>
    </xf>
    <xf numFmtId="166" fontId="7" fillId="4" borderId="13" xfId="0" applyNumberFormat="1" applyFont="1" applyFill="1" applyBorder="1" applyAlignment="1">
      <alignment horizontal="center" vertical="center"/>
    </xf>
    <xf numFmtId="166" fontId="7" fillId="4" borderId="10" xfId="0" applyNumberFormat="1" applyFont="1" applyFill="1" applyBorder="1" applyAlignment="1">
      <alignment horizontal="center" vertical="center"/>
    </xf>
    <xf numFmtId="0" fontId="7" fillId="3" borderId="12" xfId="0" applyFont="1" applyFill="1" applyBorder="1" applyAlignment="1">
      <alignment horizontal="left" vertical="center" wrapText="1"/>
    </xf>
    <xf numFmtId="0" fontId="7" fillId="4" borderId="16" xfId="0" applyFont="1" applyFill="1" applyBorder="1" applyAlignment="1">
      <alignment horizontal="left" vertical="center"/>
    </xf>
    <xf numFmtId="0" fontId="7" fillId="3" borderId="10" xfId="0" applyFont="1" applyFill="1" applyBorder="1" applyAlignment="1">
      <alignment horizontal="left" vertical="center" wrapText="1"/>
    </xf>
    <xf numFmtId="166" fontId="7" fillId="4" borderId="17" xfId="0" applyNumberFormat="1" applyFont="1" applyFill="1" applyBorder="1" applyAlignment="1">
      <alignment horizontal="center" vertical="center"/>
    </xf>
    <xf numFmtId="166" fontId="7" fillId="4" borderId="18" xfId="0" applyNumberFormat="1" applyFont="1" applyFill="1" applyBorder="1" applyAlignment="1">
      <alignment horizontal="center" vertical="center"/>
    </xf>
    <xf numFmtId="166" fontId="7" fillId="4" borderId="16" xfId="0" applyNumberFormat="1" applyFont="1" applyFill="1" applyBorder="1" applyAlignment="1">
      <alignment horizontal="center" vertical="center"/>
    </xf>
    <xf numFmtId="0" fontId="7" fillId="4" borderId="12" xfId="0" applyFont="1" applyFill="1" applyBorder="1" applyAlignment="1">
      <alignment horizontal="left" vertical="center" wrapText="1"/>
    </xf>
    <xf numFmtId="0" fontId="7" fillId="4" borderId="14" xfId="0" applyFont="1" applyFill="1" applyBorder="1" applyAlignment="1">
      <alignment horizontal="left" vertical="center" wrapText="1"/>
    </xf>
    <xf numFmtId="0" fontId="7" fillId="4" borderId="13" xfId="0" applyFont="1" applyFill="1" applyBorder="1" applyAlignment="1">
      <alignment horizontal="left" vertical="center" wrapText="1"/>
    </xf>
    <xf numFmtId="0" fontId="6" fillId="3" borderId="13" xfId="0" applyFont="1" applyFill="1" applyBorder="1" applyAlignment="1">
      <alignment horizontal="left" vertical="center" wrapText="1"/>
    </xf>
    <xf numFmtId="171" fontId="5" fillId="2" borderId="1" xfId="0" applyNumberFormat="1" applyFont="1" applyFill="1" applyBorder="1" applyAlignment="1">
      <alignment horizontal="center" vertical="center"/>
    </xf>
    <xf numFmtId="0" fontId="14" fillId="2" borderId="1" xfId="0" applyFont="1" applyFill="1" applyBorder="1" applyAlignment="1">
      <alignment horizontal="left" vertical="center"/>
    </xf>
    <xf numFmtId="171" fontId="13" fillId="2" borderId="1" xfId="0" applyNumberFormat="1" applyFont="1" applyFill="1" applyBorder="1" applyAlignment="1">
      <alignment vertical="center"/>
    </xf>
    <xf numFmtId="166" fontId="6" fillId="3" borderId="9" xfId="0" applyNumberFormat="1" applyFont="1" applyFill="1" applyBorder="1" applyAlignment="1">
      <alignment horizontal="center" vertical="center" wrapText="1"/>
    </xf>
    <xf numFmtId="0" fontId="13" fillId="2" borderId="1" xfId="0" applyFont="1" applyFill="1" applyBorder="1" applyAlignment="1">
      <alignment horizontal="left" vertical="center"/>
    </xf>
    <xf numFmtId="0" fontId="2" fillId="2" borderId="1" xfId="0" applyFont="1" applyFill="1" applyBorder="1" applyAlignment="1">
      <alignment horizontal="center" vertical="center"/>
    </xf>
    <xf numFmtId="0" fontId="15" fillId="2" borderId="1" xfId="0" applyFont="1" applyFill="1" applyBorder="1" applyAlignment="1">
      <alignment vertical="center"/>
    </xf>
    <xf numFmtId="0" fontId="4" fillId="2" borderId="1" xfId="0" applyFont="1" applyFill="1" applyBorder="1" applyAlignment="1">
      <alignment horizontal="left" vertical="center"/>
    </xf>
    <xf numFmtId="0" fontId="2" fillId="2" borderId="1" xfId="0" applyFont="1" applyFill="1" applyBorder="1" applyAlignment="1">
      <alignment horizontal="left" vertical="center"/>
    </xf>
    <xf numFmtId="0" fontId="3" fillId="0" borderId="3" xfId="0" applyFont="1" applyBorder="1"/>
    <xf numFmtId="0" fontId="3" fillId="0" borderId="4" xfId="0" applyFont="1" applyBorder="1"/>
    <xf numFmtId="0" fontId="3" fillId="0" borderId="5" xfId="0" applyFont="1" applyBorder="1"/>
    <xf numFmtId="0" fontId="3" fillId="0" borderId="6" xfId="0" applyFont="1" applyBorder="1"/>
    <xf numFmtId="0" fontId="3" fillId="0" borderId="7" xfId="0" applyFont="1" applyBorder="1"/>
    <xf numFmtId="0" fontId="3" fillId="0" borderId="8" xfId="0" applyFont="1" applyBorder="1"/>
    <xf numFmtId="0" fontId="1" fillId="2" borderId="2" xfId="0" applyFont="1" applyFill="1" applyBorder="1" applyAlignment="1">
      <alignment horizontal="left" vertical="top" wrapText="1"/>
    </xf>
    <xf numFmtId="0" fontId="2" fillId="2" borderId="2" xfId="0" applyFont="1" applyFill="1" applyBorder="1" applyAlignment="1">
      <alignment horizontal="left" vertical="top" wrapText="1"/>
    </xf>
    <xf numFmtId="0" fontId="7" fillId="4" borderId="19" xfId="0" applyFont="1" applyFill="1" applyBorder="1" applyAlignment="1">
      <alignment horizontal="center" vertical="top" wrapText="1"/>
    </xf>
    <xf numFmtId="0" fontId="3" fillId="0" borderId="21" xfId="0" applyFont="1" applyBorder="1"/>
    <xf numFmtId="0" fontId="0" fillId="0" borderId="0" xfId="0"/>
    <xf numFmtId="0" fontId="3" fillId="0" borderId="22" xfId="0" applyFont="1" applyBorder="1"/>
    <xf numFmtId="0" fontId="3" fillId="0" borderId="20" xfId="0" applyFont="1" applyBorder="1"/>
    <xf numFmtId="0" fontId="10" fillId="2" borderId="2" xfId="0" applyFont="1" applyFill="1" applyBorder="1" applyAlignment="1">
      <alignment horizontal="left" vertical="center"/>
    </xf>
    <xf numFmtId="0" fontId="2" fillId="2" borderId="2" xfId="0" applyFont="1" applyFill="1" applyBorder="1" applyAlignment="1">
      <alignment horizontal="left" vertical="center"/>
    </xf>
  </cellXfs>
  <cellStyles count="1">
    <cellStyle name="Normal" xfId="0" builtinId="0"/>
  </cellStyles>
  <dxfs count="84">
    <dxf>
      <fill>
        <patternFill patternType="solid">
          <fgColor theme="0"/>
          <bgColor theme="0"/>
        </patternFill>
      </fill>
    </dxf>
    <dxf>
      <fill>
        <patternFill patternType="solid">
          <fgColor rgb="FFECECEC"/>
          <bgColor rgb="FFECECEC"/>
        </patternFill>
      </fill>
    </dxf>
    <dxf>
      <fill>
        <patternFill patternType="solid">
          <fgColor theme="0"/>
          <bgColor theme="0"/>
        </patternFill>
      </fill>
    </dxf>
    <dxf>
      <fill>
        <patternFill patternType="solid">
          <fgColor theme="0"/>
          <bgColor theme="0"/>
        </patternFill>
      </fill>
    </dxf>
    <dxf>
      <fill>
        <patternFill patternType="solid">
          <fgColor rgb="FFECECEC"/>
          <bgColor rgb="FFECECEC"/>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s>
  <tableStyles count="28">
    <tableStyle name="Programmes &amp; Activities-style" pivot="0" count="3" xr9:uid="{00000000-0011-0000-FFFF-FFFF00000000}">
      <tableStyleElement type="headerRow" dxfId="83"/>
      <tableStyleElement type="firstRowStripe" dxfId="82"/>
      <tableStyleElement type="secondRowStripe" dxfId="81"/>
    </tableStyle>
    <tableStyle name="Programmes &amp; Activities-style 2" pivot="0" count="3" xr9:uid="{00000000-0011-0000-FFFF-FFFF01000000}">
      <tableStyleElement type="headerRow" dxfId="80"/>
      <tableStyleElement type="firstRowStripe" dxfId="79"/>
      <tableStyleElement type="secondRowStripe" dxfId="78"/>
    </tableStyle>
    <tableStyle name="Programmes &amp; Activities-style 3" pivot="0" count="3" xr9:uid="{00000000-0011-0000-FFFF-FFFF02000000}">
      <tableStyleElement type="headerRow" dxfId="77"/>
      <tableStyleElement type="firstRowStripe" dxfId="76"/>
      <tableStyleElement type="secondRowStripe" dxfId="75"/>
    </tableStyle>
    <tableStyle name="Programmes &amp; Activities-style 4" pivot="0" count="3" xr9:uid="{00000000-0011-0000-FFFF-FFFF03000000}">
      <tableStyleElement type="headerRow" dxfId="74"/>
      <tableStyleElement type="firstRowStripe" dxfId="73"/>
      <tableStyleElement type="secondRowStripe" dxfId="72"/>
    </tableStyle>
    <tableStyle name="Programmes &amp; Activities-style 5" pivot="0" count="3" xr9:uid="{00000000-0011-0000-FFFF-FFFF04000000}">
      <tableStyleElement type="headerRow" dxfId="71"/>
      <tableStyleElement type="firstRowStripe" dxfId="70"/>
      <tableStyleElement type="secondRowStripe" dxfId="69"/>
    </tableStyle>
    <tableStyle name="Programmes &amp; Activities-style 6" pivot="0" count="3" xr9:uid="{00000000-0011-0000-FFFF-FFFF05000000}">
      <tableStyleElement type="headerRow" dxfId="68"/>
      <tableStyleElement type="firstRowStripe" dxfId="67"/>
      <tableStyleElement type="secondRowStripe" dxfId="66"/>
    </tableStyle>
    <tableStyle name="Competitions and Results-style" pivot="0" count="3" xr9:uid="{00000000-0011-0000-FFFF-FFFF06000000}">
      <tableStyleElement type="headerRow" dxfId="65"/>
      <tableStyleElement type="firstRowStripe" dxfId="64"/>
      <tableStyleElement type="secondRowStripe" dxfId="63"/>
    </tableStyle>
    <tableStyle name="Membership-style" pivot="0" count="3" xr9:uid="{00000000-0011-0000-FFFF-FFFF07000000}">
      <tableStyleElement type="headerRow" dxfId="62"/>
      <tableStyleElement type="firstRowStripe" dxfId="61"/>
      <tableStyleElement type="secondRowStripe" dxfId="60"/>
    </tableStyle>
    <tableStyle name="Membership-style 2" pivot="0" count="3" xr9:uid="{00000000-0011-0000-FFFF-FFFF08000000}">
      <tableStyleElement type="headerRow" dxfId="59"/>
      <tableStyleElement type="firstRowStripe" dxfId="58"/>
      <tableStyleElement type="secondRowStripe" dxfId="57"/>
    </tableStyle>
    <tableStyle name="Membership-style 3" pivot="0" count="3" xr9:uid="{00000000-0011-0000-FFFF-FFFF09000000}">
      <tableStyleElement type="headerRow" dxfId="56"/>
      <tableStyleElement type="firstRowStripe" dxfId="55"/>
      <tableStyleElement type="secondRowStripe" dxfId="54"/>
    </tableStyle>
    <tableStyle name="Inter-College-style" pivot="0" count="3" xr9:uid="{00000000-0011-0000-FFFF-FFFF0A000000}">
      <tableStyleElement type="headerRow" dxfId="53"/>
      <tableStyleElement type="firstRowStripe" dxfId="52"/>
      <tableStyleElement type="secondRowStripe" dxfId="51"/>
    </tableStyle>
    <tableStyle name="Inter-College-style 2" pivot="0" count="3" xr9:uid="{00000000-0011-0000-FFFF-FFFF0B000000}">
      <tableStyleElement type="headerRow" dxfId="50"/>
      <tableStyleElement type="firstRowStripe" dxfId="49"/>
      <tableStyleElement type="secondRowStripe" dxfId="48"/>
    </tableStyle>
    <tableStyle name="Inter-College-style 3" pivot="0" count="3" xr9:uid="{00000000-0011-0000-FFFF-FFFF0C000000}">
      <tableStyleElement type="headerRow" dxfId="47"/>
      <tableStyleElement type="firstRowStripe" dxfId="46"/>
      <tableStyleElement type="secondRowStripe" dxfId="45"/>
    </tableStyle>
    <tableStyle name="Inter-College-style 4" pivot="0" count="3" xr9:uid="{00000000-0011-0000-FFFF-FFFF0D000000}">
      <tableStyleElement type="headerRow" dxfId="44"/>
      <tableStyleElement type="firstRowStripe" dxfId="43"/>
      <tableStyleElement type="secondRowStripe" dxfId="42"/>
    </tableStyle>
    <tableStyle name="Inter-College-style 5" pivot="0" count="3" xr9:uid="{00000000-0011-0000-FFFF-FFFF0E000000}">
      <tableStyleElement type="headerRow" dxfId="41"/>
      <tableStyleElement type="firstRowStripe" dxfId="40"/>
      <tableStyleElement type="secondRowStripe" dxfId="39"/>
    </tableStyle>
    <tableStyle name="Inter-College-style 6" pivot="0" count="3" xr9:uid="{00000000-0011-0000-FFFF-FFFF0F000000}">
      <tableStyleElement type="headerRow" dxfId="38"/>
      <tableStyleElement type="firstRowStripe" dxfId="37"/>
      <tableStyleElement type="secondRowStripe" dxfId="36"/>
    </tableStyle>
    <tableStyle name="Sponsorship-style" pivot="0" count="3" xr9:uid="{00000000-0011-0000-FFFF-FFFF10000000}">
      <tableStyleElement type="headerRow" dxfId="35"/>
      <tableStyleElement type="firstRowStripe" dxfId="34"/>
      <tableStyleElement type="secondRowStripe" dxfId="33"/>
    </tableStyle>
    <tableStyle name="Finance Summary-style" pivot="0" count="3" xr9:uid="{00000000-0011-0000-FFFF-FFFF11000000}">
      <tableStyleElement type="headerRow" dxfId="32"/>
      <tableStyleElement type="firstRowStripe" dxfId="31"/>
      <tableStyleElement type="secondRowStripe" dxfId="30"/>
    </tableStyle>
    <tableStyle name="Finance Summary-style 2" pivot="0" count="3" xr9:uid="{00000000-0011-0000-FFFF-FFFF12000000}">
      <tableStyleElement type="headerRow" dxfId="29"/>
      <tableStyleElement type="firstRowStripe" dxfId="28"/>
      <tableStyleElement type="secondRowStripe" dxfId="27"/>
    </tableStyle>
    <tableStyle name="Club Budget-style" pivot="0" count="3" xr9:uid="{00000000-0011-0000-FFFF-FFFF13000000}">
      <tableStyleElement type="headerRow" dxfId="26"/>
      <tableStyleElement type="firstRowStripe" dxfId="25"/>
      <tableStyleElement type="secondRowStripe" dxfId="24"/>
    </tableStyle>
    <tableStyle name="Club Budget-style 2" pivot="0" count="3" xr9:uid="{00000000-0011-0000-FFFF-FFFF14000000}">
      <tableStyleElement type="headerRow" dxfId="23"/>
      <tableStyleElement type="firstRowStripe" dxfId="22"/>
      <tableStyleElement type="secondRowStripe" dxfId="21"/>
    </tableStyle>
    <tableStyle name="Workforce-style" pivot="0" count="3" xr9:uid="{00000000-0011-0000-FFFF-FFFF15000000}">
      <tableStyleElement type="headerRow" dxfId="20"/>
      <tableStyleElement type="firstRowStripe" dxfId="19"/>
      <tableStyleElement type="secondRowStripe" dxfId="18"/>
    </tableStyle>
    <tableStyle name="Workforce-style 2" pivot="0" count="3" xr9:uid="{00000000-0011-0000-FFFF-FFFF16000000}">
      <tableStyleElement type="headerRow" dxfId="17"/>
      <tableStyleElement type="firstRowStripe" dxfId="16"/>
      <tableStyleElement type="secondRowStripe" dxfId="15"/>
    </tableStyle>
    <tableStyle name="Workforce-style 3" pivot="0" count="3" xr9:uid="{00000000-0011-0000-FFFF-FFFF17000000}">
      <tableStyleElement type="headerRow" dxfId="14"/>
      <tableStyleElement type="firstRowStripe" dxfId="13"/>
      <tableStyleElement type="secondRowStripe" dxfId="12"/>
    </tableStyle>
    <tableStyle name="Workforce-style 4" pivot="0" count="3" xr9:uid="{00000000-0011-0000-FFFF-FFFF18000000}">
      <tableStyleElement type="headerRow" dxfId="11"/>
      <tableStyleElement type="firstRowStripe" dxfId="10"/>
      <tableStyleElement type="secondRowStripe" dxfId="9"/>
    </tableStyle>
    <tableStyle name="Club Report-style" pivot="0" count="3" xr9:uid="{00000000-0011-0000-FFFF-FFFF19000000}">
      <tableStyleElement type="headerRow" dxfId="8"/>
      <tableStyleElement type="firstRowStripe" dxfId="7"/>
      <tableStyleElement type="secondRowStripe" dxfId="6"/>
    </tableStyle>
    <tableStyle name="Club Goals-style" pivot="0" count="3" xr9:uid="{00000000-0011-0000-FFFF-FFFF1A000000}">
      <tableStyleElement type="headerRow" dxfId="5"/>
      <tableStyleElement type="firstRowStripe" dxfId="4"/>
      <tableStyleElement type="secondRowStripe" dxfId="3"/>
    </tableStyle>
    <tableStyle name="Club Goals-style 2" pivot="0" count="3" xr9:uid="{00000000-0011-0000-FFFF-FFFF1B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 Type="http://schemas.openxmlformats.org/officeDocument/2006/relationships/worksheet" Target="worksheets/sheet1.xml"/><Relationship Id="rId15" Type="http://customschemas.google.com/relationships/workbookmetadata" Target="metadata"/><Relationship Id="rId1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85725</xdr:rowOff>
    </xdr:from>
    <xdr:ext cx="17068800" cy="723900"/>
    <xdr:sp macro="" textlink="">
      <xdr:nvSpPr>
        <xdr:cNvPr id="8" name="Shape 8">
          <a:extLst>
            <a:ext uri="{FF2B5EF4-FFF2-40B4-BE49-F238E27FC236}">
              <a16:creationId xmlns:a16="http://schemas.microsoft.com/office/drawing/2014/main" id="{00000000-0008-0000-0600-000008000000}"/>
            </a:ext>
          </a:extLst>
        </xdr:cNvPr>
        <xdr:cNvSpPr/>
      </xdr:nvSpPr>
      <xdr:spPr>
        <a:xfrm>
          <a:off x="0" y="3420767"/>
          <a:ext cx="10692000" cy="718466"/>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4000" b="1" cap="none">
              <a:solidFill>
                <a:schemeClr val="lt1"/>
              </a:solidFill>
            </a:rPr>
            <a:t>Finance Summary</a:t>
          </a:r>
          <a:endParaRPr sz="4000" b="1" cap="none">
            <a:solidFill>
              <a:schemeClr val="lt1"/>
            </a:solidFill>
          </a:endParaRPr>
        </a:p>
      </xdr:txBody>
    </xdr:sp>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_18" displayName="Table_18" ref="B12:F36">
  <tableColumns count="5">
    <tableColumn id="1" xr3:uid="{00000000-0010-0000-1100-000001000000}" name="Item"/>
    <tableColumn id="2" xr3:uid="{00000000-0010-0000-1100-000002000000}" name="This Year Budget"/>
    <tableColumn id="3" xr3:uid="{00000000-0010-0000-1100-000003000000}" name="This Year Actual"/>
    <tableColumn id="4" xr3:uid="{00000000-0010-0000-1100-000004000000}" name="Variance"/>
    <tableColumn id="5" xr3:uid="{00000000-0010-0000-1100-000005000000}" name="Notes"/>
  </tableColumns>
  <tableStyleInfo name="Finance Summary-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_19" displayName="Table_19" ref="H12:L36">
  <tableColumns count="5">
    <tableColumn id="1" xr3:uid="{00000000-0010-0000-1200-000001000000}" name="Item"/>
    <tableColumn id="2" xr3:uid="{00000000-0010-0000-1200-000002000000}" name="This Year Budget"/>
    <tableColumn id="3" xr3:uid="{00000000-0010-0000-1200-000003000000}" name="This Year Actual"/>
    <tableColumn id="4" xr3:uid="{00000000-0010-0000-1200-000004000000}" name="Variance"/>
    <tableColumn id="5" xr3:uid="{00000000-0010-0000-1200-000005000000}" name="Notes"/>
  </tableColumns>
  <tableStyleInfo name="Finance Summary-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drawing" Target="../drawings/drawing1.xml"/><Relationship Id="rId5" Type="http://schemas.openxmlformats.org/officeDocument/2006/relationships/comments" Target="../comments1.xml"/><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F1000"/>
  <sheetViews>
    <sheetView tabSelected="1" workbookViewId="0"/>
  </sheetViews>
  <sheetFormatPr baseColWidth="10" defaultColWidth="14.5" defaultRowHeight="15" customHeight="1" x14ac:dyDescent="0.2"/>
  <cols>
    <col min="1" max="1" width="6.6640625" customWidth="1"/>
    <col min="2" max="2" width="39.33203125" customWidth="1"/>
    <col min="3" max="3" width="16.5" customWidth="1"/>
    <col min="4" max="4" width="15.6640625" customWidth="1"/>
    <col min="5" max="5" width="13.33203125" customWidth="1"/>
    <col min="6" max="6" width="31.5" customWidth="1"/>
    <col min="7" max="7" width="9.1640625" customWidth="1"/>
    <col min="8" max="8" width="41.5" customWidth="1"/>
    <col min="9" max="9" width="16.5" customWidth="1"/>
    <col min="10" max="10" width="15.83203125" customWidth="1"/>
    <col min="11" max="11" width="13.5" customWidth="1"/>
    <col min="12" max="12" width="31.5" customWidth="1"/>
    <col min="13" max="32" width="9.1640625" customWidth="1"/>
  </cols>
  <sheetData>
    <row r="1" spans="1:32" ht="18"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t="18"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1:32" ht="18" customHeight="1" x14ac:dyDescent="0.2">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row>
    <row r="4" spans="1:32" ht="18" customHeight="1" x14ac:dyDescent="0.2">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row>
    <row r="5" spans="1:32" ht="44.25" customHeight="1" x14ac:dyDescent="0.2">
      <c r="A5" s="1"/>
      <c r="B5" s="56" t="s">
        <v>3</v>
      </c>
      <c r="C5" s="50"/>
      <c r="D5" s="50"/>
      <c r="E5" s="50"/>
      <c r="F5" s="50"/>
      <c r="G5" s="50"/>
      <c r="H5" s="50"/>
      <c r="I5" s="50"/>
      <c r="J5" s="50"/>
      <c r="K5" s="50"/>
      <c r="L5" s="51"/>
      <c r="M5" s="1"/>
      <c r="N5" s="1"/>
      <c r="O5" s="1"/>
      <c r="P5" s="1"/>
      <c r="Q5" s="1"/>
      <c r="R5" s="1"/>
      <c r="S5" s="1"/>
      <c r="T5" s="1"/>
      <c r="U5" s="1"/>
      <c r="V5" s="1"/>
      <c r="W5" s="1"/>
      <c r="X5" s="1"/>
      <c r="Y5" s="1"/>
      <c r="Z5" s="1"/>
      <c r="AA5" s="1"/>
      <c r="AB5" s="1"/>
      <c r="AC5" s="1"/>
      <c r="AD5" s="1"/>
      <c r="AE5" s="1"/>
      <c r="AF5" s="1"/>
    </row>
    <row r="6" spans="1:32" ht="18" customHeight="1" x14ac:dyDescent="0.2">
      <c r="A6" s="1"/>
      <c r="B6" s="5" t="s">
        <v>1</v>
      </c>
      <c r="C6" s="6"/>
      <c r="D6" s="7"/>
      <c r="E6" s="7"/>
      <c r="F6" s="7"/>
      <c r="G6" s="7"/>
      <c r="H6" s="8"/>
      <c r="I6" s="8"/>
      <c r="J6" s="8"/>
      <c r="K6" s="8"/>
      <c r="L6" s="1"/>
      <c r="M6" s="2"/>
      <c r="N6" s="1"/>
      <c r="O6" s="1"/>
      <c r="P6" s="1"/>
      <c r="Q6" s="1"/>
      <c r="R6" s="1"/>
      <c r="S6" s="1"/>
      <c r="T6" s="1"/>
      <c r="U6" s="1"/>
      <c r="V6" s="1"/>
      <c r="W6" s="1"/>
      <c r="X6" s="1"/>
      <c r="Y6" s="1"/>
      <c r="Z6" s="1"/>
      <c r="AA6" s="1"/>
      <c r="AB6" s="1"/>
      <c r="AC6" s="1"/>
      <c r="AD6" s="1"/>
      <c r="AE6" s="1"/>
      <c r="AF6" s="1"/>
    </row>
    <row r="7" spans="1:32" ht="141.75" customHeight="1" x14ac:dyDescent="0.2">
      <c r="A7" s="1"/>
      <c r="B7" s="57" t="s">
        <v>4</v>
      </c>
      <c r="C7" s="50"/>
      <c r="D7" s="50"/>
      <c r="E7" s="50"/>
      <c r="F7" s="50"/>
      <c r="G7" s="50"/>
      <c r="H7" s="50"/>
      <c r="I7" s="50"/>
      <c r="J7" s="50"/>
      <c r="K7" s="50"/>
      <c r="L7" s="51"/>
      <c r="M7" s="2"/>
      <c r="N7" s="1"/>
      <c r="O7" s="1"/>
      <c r="P7" s="1"/>
      <c r="Q7" s="1"/>
      <c r="R7" s="1"/>
      <c r="S7" s="1"/>
      <c r="T7" s="1"/>
      <c r="U7" s="1"/>
      <c r="V7" s="1"/>
      <c r="W7" s="1"/>
      <c r="X7" s="1"/>
      <c r="Y7" s="1"/>
      <c r="Z7" s="1"/>
      <c r="AA7" s="1"/>
      <c r="AB7" s="1"/>
      <c r="AC7" s="1"/>
      <c r="AD7" s="1"/>
      <c r="AE7" s="1"/>
      <c r="AF7" s="1"/>
    </row>
    <row r="8" spans="1:32" ht="12" customHeight="1" x14ac:dyDescent="0.2">
      <c r="A8" s="1"/>
      <c r="B8" s="4"/>
      <c r="C8" s="1"/>
      <c r="D8" s="1"/>
      <c r="E8" s="1"/>
      <c r="F8" s="1"/>
      <c r="G8" s="1"/>
      <c r="H8" s="1"/>
      <c r="I8" s="1"/>
      <c r="J8" s="1"/>
      <c r="K8" s="1"/>
      <c r="L8" s="1"/>
      <c r="M8" s="1"/>
      <c r="N8" s="1"/>
      <c r="O8" s="1"/>
      <c r="P8" s="1"/>
      <c r="Q8" s="1"/>
      <c r="R8" s="1"/>
      <c r="S8" s="1"/>
      <c r="T8" s="1"/>
      <c r="U8" s="1"/>
      <c r="V8" s="1"/>
      <c r="W8" s="1"/>
      <c r="X8" s="1"/>
      <c r="Y8" s="1"/>
      <c r="Z8" s="1"/>
      <c r="AA8" s="1"/>
      <c r="AB8" s="1"/>
      <c r="AC8" s="1"/>
      <c r="AD8" s="1"/>
      <c r="AE8" s="1"/>
      <c r="AF8" s="1"/>
    </row>
    <row r="9" spans="1:32" ht="18" customHeight="1" x14ac:dyDescent="0.2">
      <c r="A9" s="1"/>
      <c r="B9" s="63" t="s">
        <v>5</v>
      </c>
      <c r="C9" s="50"/>
      <c r="D9" s="50"/>
      <c r="E9" s="50"/>
      <c r="F9" s="51"/>
      <c r="G9" s="1"/>
      <c r="H9" s="63" t="s">
        <v>6</v>
      </c>
      <c r="I9" s="50"/>
      <c r="J9" s="50"/>
      <c r="K9" s="50"/>
      <c r="L9" s="51"/>
      <c r="M9" s="1"/>
      <c r="N9" s="1"/>
      <c r="O9" s="1"/>
      <c r="P9" s="1"/>
      <c r="Q9" s="1"/>
      <c r="R9" s="1"/>
      <c r="S9" s="1"/>
      <c r="T9" s="1"/>
      <c r="U9" s="1"/>
      <c r="V9" s="1"/>
      <c r="W9" s="1"/>
      <c r="X9" s="1"/>
      <c r="Y9" s="1"/>
      <c r="Z9" s="1"/>
      <c r="AA9" s="1"/>
      <c r="AB9" s="1"/>
      <c r="AC9" s="1"/>
      <c r="AD9" s="1"/>
      <c r="AE9" s="1"/>
      <c r="AF9" s="1"/>
    </row>
    <row r="10" spans="1:32" ht="18" customHeight="1" x14ac:dyDescent="0.2">
      <c r="A10" s="1"/>
      <c r="B10" s="64" t="s">
        <v>7</v>
      </c>
      <c r="C10" s="50"/>
      <c r="D10" s="50"/>
      <c r="E10" s="50"/>
      <c r="F10" s="51"/>
      <c r="G10" s="1"/>
      <c r="H10" s="64" t="s">
        <v>7</v>
      </c>
      <c r="I10" s="50"/>
      <c r="J10" s="50"/>
      <c r="K10" s="50"/>
      <c r="L10" s="51"/>
      <c r="M10" s="1"/>
      <c r="N10" s="1"/>
      <c r="O10" s="1"/>
      <c r="P10" s="1"/>
      <c r="Q10" s="1"/>
      <c r="R10" s="1"/>
      <c r="S10" s="1"/>
      <c r="T10" s="1"/>
      <c r="U10" s="1"/>
      <c r="V10" s="1"/>
      <c r="W10" s="1"/>
      <c r="X10" s="1"/>
      <c r="Y10" s="1"/>
      <c r="Z10" s="1"/>
      <c r="AA10" s="1"/>
      <c r="AB10" s="1"/>
      <c r="AC10" s="1"/>
      <c r="AD10" s="1"/>
      <c r="AE10" s="1"/>
      <c r="AF10" s="1"/>
    </row>
    <row r="11" spans="1:32" ht="12" customHeight="1" x14ac:dyDescent="0.2">
      <c r="A11" s="1"/>
      <c r="B11" s="17"/>
      <c r="C11" s="17"/>
      <c r="D11" s="17"/>
      <c r="E11" s="17"/>
      <c r="F11" s="18"/>
      <c r="G11" s="1"/>
      <c r="H11" s="19"/>
      <c r="I11" s="19"/>
      <c r="J11" s="19"/>
      <c r="K11" s="19"/>
      <c r="L11" s="20"/>
      <c r="M11" s="1"/>
      <c r="N11" s="1"/>
      <c r="O11" s="1"/>
      <c r="P11" s="1"/>
      <c r="Q11" s="1"/>
      <c r="R11" s="1"/>
      <c r="S11" s="1"/>
      <c r="T11" s="1"/>
      <c r="U11" s="1"/>
      <c r="V11" s="1"/>
      <c r="W11" s="1"/>
      <c r="X11" s="1"/>
      <c r="Y11" s="1"/>
      <c r="Z11" s="1"/>
      <c r="AA11" s="1"/>
      <c r="AB11" s="1"/>
      <c r="AC11" s="1"/>
      <c r="AD11" s="1"/>
      <c r="AE11" s="1"/>
      <c r="AF11" s="1"/>
    </row>
    <row r="12" spans="1:32" ht="27.75" customHeight="1" x14ac:dyDescent="0.2">
      <c r="A12" s="1"/>
      <c r="B12" s="21" t="s">
        <v>8</v>
      </c>
      <c r="C12" s="22" t="s">
        <v>9</v>
      </c>
      <c r="D12" s="22" t="s">
        <v>10</v>
      </c>
      <c r="E12" s="23" t="s">
        <v>11</v>
      </c>
      <c r="F12" s="22" t="s">
        <v>12</v>
      </c>
      <c r="G12" s="1"/>
      <c r="H12" s="21" t="s">
        <v>8</v>
      </c>
      <c r="I12" s="22" t="s">
        <v>9</v>
      </c>
      <c r="J12" s="22" t="s">
        <v>10</v>
      </c>
      <c r="K12" s="23" t="s">
        <v>11</v>
      </c>
      <c r="L12" s="22" t="s">
        <v>12</v>
      </c>
      <c r="M12" s="1"/>
      <c r="N12" s="1"/>
      <c r="O12" s="1"/>
      <c r="P12" s="1"/>
      <c r="Q12" s="1"/>
      <c r="R12" s="1"/>
      <c r="S12" s="1"/>
      <c r="T12" s="1"/>
      <c r="U12" s="1"/>
      <c r="V12" s="1"/>
      <c r="W12" s="1"/>
      <c r="X12" s="1"/>
      <c r="Y12" s="1"/>
      <c r="Z12" s="1"/>
      <c r="AA12" s="1"/>
      <c r="AB12" s="1"/>
      <c r="AC12" s="1"/>
      <c r="AD12" s="1"/>
      <c r="AE12" s="1"/>
      <c r="AF12" s="1"/>
    </row>
    <row r="13" spans="1:32" ht="19.5" customHeight="1" x14ac:dyDescent="0.2">
      <c r="A13" s="1"/>
      <c r="B13" s="24" t="s">
        <v>13</v>
      </c>
      <c r="C13" s="25">
        <v>2000</v>
      </c>
      <c r="D13" s="26">
        <v>3565.2700000000004</v>
      </c>
      <c r="E13" s="27">
        <f t="shared" ref="E13:E26" si="0">C13-D13</f>
        <v>-1565.2700000000004</v>
      </c>
      <c r="F13" s="14" t="s">
        <v>14</v>
      </c>
      <c r="G13" s="1"/>
      <c r="H13" s="24" t="s">
        <v>15</v>
      </c>
      <c r="I13" s="25">
        <v>5000</v>
      </c>
      <c r="J13" s="25">
        <v>3506.86</v>
      </c>
      <c r="K13" s="27">
        <f t="shared" ref="K13:K36" si="1">I13-J13</f>
        <v>1493.1399999999999</v>
      </c>
      <c r="L13" s="14" t="s">
        <v>16</v>
      </c>
      <c r="M13" s="1"/>
      <c r="N13" s="1"/>
      <c r="O13" s="1"/>
      <c r="P13" s="1"/>
      <c r="Q13" s="1"/>
      <c r="R13" s="1"/>
      <c r="S13" s="1"/>
      <c r="T13" s="1"/>
      <c r="U13" s="1"/>
      <c r="V13" s="1"/>
      <c r="W13" s="1"/>
      <c r="X13" s="1"/>
      <c r="Y13" s="1"/>
      <c r="Z13" s="1"/>
      <c r="AA13" s="1"/>
      <c r="AB13" s="1"/>
      <c r="AC13" s="1"/>
      <c r="AD13" s="1"/>
      <c r="AE13" s="1"/>
      <c r="AF13" s="1"/>
    </row>
    <row r="14" spans="1:32" ht="19.5" customHeight="1" x14ac:dyDescent="0.2">
      <c r="A14" s="1"/>
      <c r="B14" s="24" t="s">
        <v>17</v>
      </c>
      <c r="C14" s="25"/>
      <c r="D14" s="28">
        <v>3087.51</v>
      </c>
      <c r="E14" s="27">
        <f t="shared" si="0"/>
        <v>-3087.51</v>
      </c>
      <c r="F14" s="14" t="s">
        <v>18</v>
      </c>
      <c r="G14" s="1"/>
      <c r="H14" s="24" t="s">
        <v>19</v>
      </c>
      <c r="I14" s="25"/>
      <c r="J14" s="25"/>
      <c r="K14" s="27">
        <f t="shared" si="1"/>
        <v>0</v>
      </c>
      <c r="L14" s="14"/>
      <c r="M14" s="1"/>
      <c r="N14" s="1"/>
      <c r="O14" s="1"/>
      <c r="P14" s="1"/>
      <c r="Q14" s="1"/>
      <c r="R14" s="1"/>
      <c r="S14" s="1"/>
      <c r="T14" s="1"/>
      <c r="U14" s="1"/>
      <c r="V14" s="1"/>
      <c r="W14" s="1"/>
      <c r="X14" s="1"/>
      <c r="Y14" s="1"/>
      <c r="Z14" s="1"/>
      <c r="AA14" s="1"/>
      <c r="AB14" s="1"/>
      <c r="AC14" s="1"/>
      <c r="AD14" s="1"/>
      <c r="AE14" s="1"/>
      <c r="AF14" s="1"/>
    </row>
    <row r="15" spans="1:32" ht="19.5" customHeight="1" x14ac:dyDescent="0.2">
      <c r="A15" s="1"/>
      <c r="B15" s="24" t="s">
        <v>20</v>
      </c>
      <c r="C15" s="25"/>
      <c r="D15" s="28"/>
      <c r="E15" s="27">
        <f t="shared" si="0"/>
        <v>0</v>
      </c>
      <c r="F15" s="14"/>
      <c r="G15" s="1"/>
      <c r="H15" s="24" t="s">
        <v>21</v>
      </c>
      <c r="I15" s="25"/>
      <c r="J15" s="28"/>
      <c r="K15" s="27">
        <f t="shared" si="1"/>
        <v>0</v>
      </c>
      <c r="L15" s="14"/>
      <c r="M15" s="1"/>
      <c r="N15" s="1"/>
      <c r="O15" s="1"/>
      <c r="P15" s="1"/>
      <c r="Q15" s="1"/>
      <c r="R15" s="1"/>
      <c r="S15" s="1"/>
      <c r="T15" s="1"/>
      <c r="U15" s="1"/>
      <c r="V15" s="1"/>
      <c r="W15" s="1"/>
      <c r="X15" s="1"/>
      <c r="Y15" s="1"/>
      <c r="Z15" s="1"/>
      <c r="AA15" s="1"/>
      <c r="AB15" s="1"/>
      <c r="AC15" s="1"/>
      <c r="AD15" s="1"/>
      <c r="AE15" s="1"/>
      <c r="AF15" s="1"/>
    </row>
    <row r="16" spans="1:32" ht="19.5" customHeight="1" x14ac:dyDescent="0.2">
      <c r="A16" s="1"/>
      <c r="B16" s="24" t="s">
        <v>22</v>
      </c>
      <c r="C16" s="25"/>
      <c r="D16" s="28">
        <v>28038</v>
      </c>
      <c r="E16" s="27">
        <f t="shared" si="0"/>
        <v>-28038</v>
      </c>
      <c r="F16" s="14" t="s">
        <v>23</v>
      </c>
      <c r="G16" s="1"/>
      <c r="H16" s="24" t="s">
        <v>24</v>
      </c>
      <c r="I16" s="25">
        <v>500</v>
      </c>
      <c r="J16" s="28">
        <v>143</v>
      </c>
      <c r="K16" s="27">
        <f t="shared" si="1"/>
        <v>357</v>
      </c>
      <c r="L16" s="14"/>
      <c r="M16" s="1"/>
      <c r="N16" s="1"/>
      <c r="O16" s="1"/>
      <c r="P16" s="1"/>
      <c r="Q16" s="1"/>
      <c r="R16" s="1"/>
      <c r="S16" s="1"/>
      <c r="T16" s="1"/>
      <c r="U16" s="1"/>
      <c r="V16" s="1"/>
      <c r="W16" s="1"/>
      <c r="X16" s="1"/>
      <c r="Y16" s="1"/>
      <c r="Z16" s="1"/>
      <c r="AA16" s="1"/>
      <c r="AB16" s="1"/>
      <c r="AC16" s="1"/>
      <c r="AD16" s="1"/>
      <c r="AE16" s="1"/>
      <c r="AF16" s="1"/>
    </row>
    <row r="17" spans="1:32" ht="19.5" customHeight="1" x14ac:dyDescent="0.2">
      <c r="A17" s="1"/>
      <c r="B17" s="24" t="s">
        <v>25</v>
      </c>
      <c r="C17" s="25"/>
      <c r="D17" s="28"/>
      <c r="E17" s="27">
        <f t="shared" si="0"/>
        <v>0</v>
      </c>
      <c r="F17" s="14"/>
      <c r="G17" s="1"/>
      <c r="H17" s="24" t="s">
        <v>26</v>
      </c>
      <c r="I17" s="25"/>
      <c r="J17" s="28"/>
      <c r="K17" s="27">
        <f t="shared" si="1"/>
        <v>0</v>
      </c>
      <c r="L17" s="14"/>
      <c r="M17" s="1"/>
      <c r="N17" s="1"/>
      <c r="O17" s="1"/>
      <c r="P17" s="1"/>
      <c r="Q17" s="1"/>
      <c r="R17" s="1"/>
      <c r="S17" s="1"/>
      <c r="T17" s="1"/>
      <c r="U17" s="1"/>
      <c r="V17" s="1"/>
      <c r="W17" s="1"/>
      <c r="X17" s="1"/>
      <c r="Y17" s="1"/>
      <c r="Z17" s="1"/>
      <c r="AA17" s="1"/>
      <c r="AB17" s="1"/>
      <c r="AC17" s="1"/>
      <c r="AD17" s="1"/>
      <c r="AE17" s="1"/>
      <c r="AF17" s="1"/>
    </row>
    <row r="18" spans="1:32" ht="19.5" customHeight="1" x14ac:dyDescent="0.2">
      <c r="A18" s="1"/>
      <c r="B18" s="24" t="s">
        <v>27</v>
      </c>
      <c r="C18" s="25"/>
      <c r="D18" s="28"/>
      <c r="E18" s="27">
        <f t="shared" si="0"/>
        <v>0</v>
      </c>
      <c r="F18" s="14" t="s">
        <v>28</v>
      </c>
      <c r="G18" s="1"/>
      <c r="H18" s="24" t="s">
        <v>29</v>
      </c>
      <c r="I18" s="25">
        <v>5000</v>
      </c>
      <c r="J18" s="28">
        <v>10607.28</v>
      </c>
      <c r="K18" s="27">
        <f t="shared" si="1"/>
        <v>-5607.2800000000007</v>
      </c>
      <c r="L18" s="14" t="s">
        <v>30</v>
      </c>
      <c r="M18" s="1"/>
      <c r="N18" s="1"/>
      <c r="O18" s="1"/>
      <c r="P18" s="1"/>
      <c r="Q18" s="1"/>
      <c r="R18" s="1"/>
      <c r="S18" s="1"/>
      <c r="T18" s="1"/>
      <c r="U18" s="1"/>
      <c r="V18" s="1"/>
      <c r="W18" s="1"/>
      <c r="X18" s="1"/>
      <c r="Y18" s="1"/>
      <c r="Z18" s="1"/>
      <c r="AA18" s="1"/>
      <c r="AB18" s="1"/>
      <c r="AC18" s="1"/>
      <c r="AD18" s="1"/>
      <c r="AE18" s="1"/>
      <c r="AF18" s="1"/>
    </row>
    <row r="19" spans="1:32" ht="19.5" customHeight="1" x14ac:dyDescent="0.2">
      <c r="A19" s="1"/>
      <c r="B19" s="24" t="s">
        <v>31</v>
      </c>
      <c r="C19" s="29"/>
      <c r="D19" s="30"/>
      <c r="E19" s="27">
        <f t="shared" si="0"/>
        <v>0</v>
      </c>
      <c r="F19" s="14"/>
      <c r="G19" s="1"/>
      <c r="H19" s="24" t="s">
        <v>32</v>
      </c>
      <c r="I19" s="25"/>
      <c r="J19" s="28"/>
      <c r="K19" s="27">
        <f t="shared" si="1"/>
        <v>0</v>
      </c>
      <c r="L19" s="14"/>
      <c r="M19" s="1"/>
      <c r="N19" s="1"/>
      <c r="O19" s="1"/>
      <c r="P19" s="1"/>
      <c r="Q19" s="1"/>
      <c r="R19" s="1"/>
      <c r="S19" s="1"/>
      <c r="T19" s="1"/>
      <c r="U19" s="1"/>
      <c r="V19" s="1"/>
      <c r="W19" s="1"/>
      <c r="X19" s="1"/>
      <c r="Y19" s="1"/>
      <c r="Z19" s="1"/>
      <c r="AA19" s="1"/>
      <c r="AB19" s="1"/>
      <c r="AC19" s="1"/>
      <c r="AD19" s="1"/>
      <c r="AE19" s="1"/>
      <c r="AF19" s="1"/>
    </row>
    <row r="20" spans="1:32" ht="19.5" customHeight="1" x14ac:dyDescent="0.2">
      <c r="A20" s="1"/>
      <c r="B20" s="31" t="s">
        <v>0</v>
      </c>
      <c r="C20" s="25">
        <v>500</v>
      </c>
      <c r="D20" s="28">
        <v>2994</v>
      </c>
      <c r="E20" s="27">
        <f t="shared" si="0"/>
        <v>-2494</v>
      </c>
      <c r="F20" s="32" t="s">
        <v>33</v>
      </c>
      <c r="G20" s="1"/>
      <c r="H20" s="3" t="s">
        <v>34</v>
      </c>
      <c r="I20" s="25">
        <v>500</v>
      </c>
      <c r="J20" s="28">
        <v>1251.8</v>
      </c>
      <c r="K20" s="27">
        <f t="shared" si="1"/>
        <v>-751.8</v>
      </c>
      <c r="L20" s="14" t="s">
        <v>35</v>
      </c>
      <c r="M20" s="1"/>
      <c r="N20" s="1"/>
      <c r="O20" s="1"/>
      <c r="P20" s="1"/>
      <c r="Q20" s="1"/>
      <c r="R20" s="1"/>
      <c r="S20" s="1"/>
      <c r="T20" s="1"/>
      <c r="U20" s="1"/>
      <c r="V20" s="1"/>
      <c r="W20" s="1"/>
      <c r="X20" s="1"/>
      <c r="Y20" s="1"/>
      <c r="Z20" s="1"/>
      <c r="AA20" s="1"/>
      <c r="AB20" s="1"/>
      <c r="AC20" s="1"/>
      <c r="AD20" s="1"/>
      <c r="AE20" s="1"/>
      <c r="AF20" s="1"/>
    </row>
    <row r="21" spans="1:32" ht="19.5" customHeight="1" x14ac:dyDescent="0.2">
      <c r="A21" s="1"/>
      <c r="B21" s="31" t="s">
        <v>36</v>
      </c>
      <c r="C21" s="25">
        <v>500</v>
      </c>
      <c r="D21" s="28">
        <v>0</v>
      </c>
      <c r="E21" s="27">
        <f t="shared" si="0"/>
        <v>500</v>
      </c>
      <c r="F21" s="32" t="s">
        <v>37</v>
      </c>
      <c r="G21" s="1"/>
      <c r="H21" s="3" t="s">
        <v>38</v>
      </c>
      <c r="I21" s="25">
        <v>320</v>
      </c>
      <c r="J21" s="28"/>
      <c r="K21" s="27">
        <f t="shared" si="1"/>
        <v>320</v>
      </c>
      <c r="L21" s="14"/>
      <c r="M21" s="1"/>
      <c r="N21" s="1"/>
      <c r="O21" s="1"/>
      <c r="P21" s="1"/>
      <c r="Q21" s="1"/>
      <c r="R21" s="1"/>
      <c r="S21" s="1"/>
      <c r="T21" s="1"/>
      <c r="U21" s="1"/>
      <c r="V21" s="1"/>
      <c r="W21" s="1"/>
      <c r="X21" s="1"/>
      <c r="Y21" s="1"/>
      <c r="Z21" s="1"/>
      <c r="AA21" s="1"/>
      <c r="AB21" s="1"/>
      <c r="AC21" s="1"/>
      <c r="AD21" s="1"/>
      <c r="AE21" s="1"/>
      <c r="AF21" s="1"/>
    </row>
    <row r="22" spans="1:32" ht="19.5" customHeight="1" x14ac:dyDescent="0.2">
      <c r="A22" s="1"/>
      <c r="B22" s="31" t="s">
        <v>39</v>
      </c>
      <c r="C22" s="25"/>
      <c r="D22" s="28"/>
      <c r="E22" s="27">
        <f t="shared" si="0"/>
        <v>0</v>
      </c>
      <c r="F22" s="32"/>
      <c r="G22" s="1"/>
      <c r="H22" s="3" t="s">
        <v>40</v>
      </c>
      <c r="I22" s="25">
        <v>140</v>
      </c>
      <c r="J22" s="28">
        <v>242.4</v>
      </c>
      <c r="K22" s="27">
        <f t="shared" si="1"/>
        <v>-102.4</v>
      </c>
      <c r="L22" s="14"/>
      <c r="M22" s="1"/>
      <c r="N22" s="1"/>
      <c r="O22" s="1"/>
      <c r="P22" s="1"/>
      <c r="Q22" s="1"/>
      <c r="R22" s="1"/>
      <c r="S22" s="1"/>
      <c r="T22" s="1"/>
      <c r="U22" s="1"/>
      <c r="V22" s="1"/>
      <c r="W22" s="1"/>
      <c r="X22" s="1"/>
      <c r="Y22" s="1"/>
      <c r="Z22" s="1"/>
      <c r="AA22" s="1"/>
      <c r="AB22" s="1"/>
      <c r="AC22" s="1"/>
      <c r="AD22" s="1"/>
      <c r="AE22" s="1"/>
      <c r="AF22" s="1"/>
    </row>
    <row r="23" spans="1:32" ht="19.5" customHeight="1" x14ac:dyDescent="0.2">
      <c r="A23" s="1"/>
      <c r="B23" s="31" t="s">
        <v>41</v>
      </c>
      <c r="C23" s="25">
        <v>2000</v>
      </c>
      <c r="D23" s="28">
        <v>2406</v>
      </c>
      <c r="E23" s="27">
        <f t="shared" si="0"/>
        <v>-406</v>
      </c>
      <c r="F23" s="32"/>
      <c r="G23" s="1"/>
      <c r="H23" s="3" t="s">
        <v>18</v>
      </c>
      <c r="I23" s="25">
        <v>2000</v>
      </c>
      <c r="J23" s="28">
        <v>6920.93</v>
      </c>
      <c r="K23" s="27">
        <f t="shared" si="1"/>
        <v>-4920.93</v>
      </c>
      <c r="L23" s="14" t="s">
        <v>42</v>
      </c>
      <c r="M23" s="1"/>
      <c r="N23" s="1"/>
      <c r="O23" s="1"/>
      <c r="P23" s="1"/>
      <c r="Q23" s="1"/>
      <c r="R23" s="1"/>
      <c r="S23" s="1"/>
      <c r="T23" s="1"/>
      <c r="U23" s="1"/>
      <c r="V23" s="1"/>
      <c r="W23" s="1"/>
      <c r="X23" s="1"/>
      <c r="Y23" s="1"/>
      <c r="Z23" s="1"/>
      <c r="AA23" s="1"/>
      <c r="AB23" s="1"/>
      <c r="AC23" s="1"/>
      <c r="AD23" s="1"/>
      <c r="AE23" s="1"/>
      <c r="AF23" s="1"/>
    </row>
    <row r="24" spans="1:32" ht="19.5" customHeight="1" x14ac:dyDescent="0.2">
      <c r="A24" s="1"/>
      <c r="B24" s="31" t="s">
        <v>43</v>
      </c>
      <c r="C24" s="25"/>
      <c r="D24" s="28"/>
      <c r="E24" s="27">
        <f t="shared" si="0"/>
        <v>0</v>
      </c>
      <c r="F24" s="32"/>
      <c r="G24" s="1"/>
      <c r="H24" s="3" t="s">
        <v>44</v>
      </c>
      <c r="I24" s="25">
        <v>500</v>
      </c>
      <c r="J24" s="28">
        <v>329.49</v>
      </c>
      <c r="K24" s="27">
        <f t="shared" si="1"/>
        <v>170.51</v>
      </c>
      <c r="L24" s="14"/>
      <c r="M24" s="1"/>
      <c r="N24" s="1"/>
      <c r="O24" s="1"/>
      <c r="P24" s="1"/>
      <c r="Q24" s="1"/>
      <c r="R24" s="1"/>
      <c r="S24" s="1"/>
      <c r="T24" s="1"/>
      <c r="U24" s="1"/>
      <c r="V24" s="1"/>
      <c r="W24" s="1"/>
      <c r="X24" s="1"/>
      <c r="Y24" s="1"/>
      <c r="Z24" s="1"/>
      <c r="AA24" s="1"/>
      <c r="AB24" s="1"/>
      <c r="AC24" s="1"/>
      <c r="AD24" s="1"/>
      <c r="AE24" s="1"/>
      <c r="AF24" s="1"/>
    </row>
    <row r="25" spans="1:32" ht="19.5" customHeight="1" x14ac:dyDescent="0.2">
      <c r="A25" s="1"/>
      <c r="B25" s="33" t="s">
        <v>45</v>
      </c>
      <c r="C25" s="25">
        <v>3000</v>
      </c>
      <c r="D25" s="28">
        <v>8541.1299999999992</v>
      </c>
      <c r="E25" s="27">
        <f t="shared" si="0"/>
        <v>-5541.1299999999992</v>
      </c>
      <c r="F25" s="32" t="s">
        <v>46</v>
      </c>
      <c r="G25" s="1"/>
      <c r="H25" s="3" t="s">
        <v>47</v>
      </c>
      <c r="I25" s="25">
        <v>1000</v>
      </c>
      <c r="J25" s="28">
        <v>200</v>
      </c>
      <c r="K25" s="27">
        <f t="shared" si="1"/>
        <v>800</v>
      </c>
      <c r="L25" s="14" t="s">
        <v>48</v>
      </c>
      <c r="M25" s="1"/>
      <c r="N25" s="1"/>
      <c r="O25" s="1"/>
      <c r="P25" s="1"/>
      <c r="Q25" s="1"/>
      <c r="R25" s="1"/>
      <c r="S25" s="1"/>
      <c r="T25" s="1"/>
      <c r="U25" s="1"/>
      <c r="V25" s="1"/>
      <c r="W25" s="1"/>
      <c r="X25" s="1"/>
      <c r="Y25" s="1"/>
      <c r="Z25" s="1"/>
      <c r="AA25" s="1"/>
      <c r="AB25" s="1"/>
      <c r="AC25" s="1"/>
      <c r="AD25" s="1"/>
      <c r="AE25" s="1"/>
      <c r="AF25" s="1"/>
    </row>
    <row r="26" spans="1:32" ht="18" customHeight="1" x14ac:dyDescent="0.2">
      <c r="A26" s="1"/>
      <c r="B26" s="14" t="s">
        <v>49</v>
      </c>
      <c r="C26" s="34">
        <v>1000</v>
      </c>
      <c r="D26" s="35">
        <v>611.47</v>
      </c>
      <c r="E26" s="27">
        <f t="shared" si="0"/>
        <v>388.53</v>
      </c>
      <c r="F26" s="14"/>
      <c r="G26" s="1"/>
      <c r="H26" s="3" t="s">
        <v>50</v>
      </c>
      <c r="I26" s="25">
        <v>2000</v>
      </c>
      <c r="J26" s="28">
        <v>3236.5</v>
      </c>
      <c r="K26" s="27">
        <f t="shared" si="1"/>
        <v>-1236.5</v>
      </c>
      <c r="L26" s="14"/>
      <c r="M26" s="1"/>
      <c r="N26" s="1"/>
      <c r="O26" s="1"/>
      <c r="P26" s="1"/>
      <c r="Q26" s="1"/>
      <c r="R26" s="1"/>
      <c r="S26" s="1"/>
      <c r="T26" s="1"/>
      <c r="U26" s="1"/>
      <c r="V26" s="1"/>
      <c r="W26" s="1"/>
      <c r="X26" s="1"/>
      <c r="Y26" s="1"/>
      <c r="Z26" s="1"/>
      <c r="AA26" s="1"/>
      <c r="AB26" s="1"/>
      <c r="AC26" s="1"/>
      <c r="AD26" s="1"/>
      <c r="AE26" s="1"/>
      <c r="AF26" s="1"/>
    </row>
    <row r="27" spans="1:32" ht="18" customHeight="1" x14ac:dyDescent="0.2">
      <c r="A27" s="1"/>
      <c r="B27" s="14"/>
      <c r="C27" s="36"/>
      <c r="D27" s="28"/>
      <c r="E27" s="27"/>
      <c r="F27" s="14"/>
      <c r="G27" s="1"/>
      <c r="H27" s="37" t="s">
        <v>51</v>
      </c>
      <c r="I27" s="25"/>
      <c r="J27" s="28">
        <v>26492.22</v>
      </c>
      <c r="K27" s="27">
        <f t="shared" si="1"/>
        <v>-26492.22</v>
      </c>
      <c r="L27" s="14"/>
      <c r="M27" s="1"/>
      <c r="N27" s="1"/>
      <c r="O27" s="1"/>
      <c r="P27" s="1"/>
      <c r="Q27" s="1"/>
      <c r="R27" s="1"/>
      <c r="S27" s="1"/>
      <c r="T27" s="1"/>
      <c r="U27" s="1"/>
      <c r="V27" s="1"/>
      <c r="W27" s="1"/>
      <c r="X27" s="1"/>
      <c r="Y27" s="1"/>
      <c r="Z27" s="1"/>
      <c r="AA27" s="1"/>
      <c r="AB27" s="1"/>
      <c r="AC27" s="1"/>
      <c r="AD27" s="1"/>
      <c r="AE27" s="1"/>
      <c r="AF27" s="1"/>
    </row>
    <row r="28" spans="1:32" ht="18" customHeight="1" x14ac:dyDescent="0.2">
      <c r="A28" s="1"/>
      <c r="B28" s="14" t="s">
        <v>52</v>
      </c>
      <c r="C28" s="36">
        <v>7000</v>
      </c>
      <c r="D28" s="28">
        <v>5826</v>
      </c>
      <c r="E28" s="27">
        <f t="shared" ref="E28:E36" si="2">C28-D28</f>
        <v>1174</v>
      </c>
      <c r="F28" s="14" t="s">
        <v>53</v>
      </c>
      <c r="G28" s="1"/>
      <c r="H28" s="37"/>
      <c r="I28" s="25"/>
      <c r="J28" s="28"/>
      <c r="K28" s="27">
        <f t="shared" si="1"/>
        <v>0</v>
      </c>
      <c r="L28" s="14"/>
      <c r="M28" s="1"/>
      <c r="N28" s="1"/>
      <c r="O28" s="1"/>
      <c r="P28" s="1"/>
      <c r="Q28" s="1"/>
      <c r="R28" s="1"/>
      <c r="S28" s="1"/>
      <c r="T28" s="1"/>
      <c r="U28" s="1"/>
      <c r="V28" s="1"/>
      <c r="W28" s="1"/>
      <c r="X28" s="1"/>
      <c r="Y28" s="1"/>
      <c r="Z28" s="1"/>
      <c r="AA28" s="1"/>
      <c r="AB28" s="1"/>
      <c r="AC28" s="1"/>
      <c r="AD28" s="1"/>
      <c r="AE28" s="1"/>
      <c r="AF28" s="1"/>
    </row>
    <row r="29" spans="1:32" ht="18" customHeight="1" x14ac:dyDescent="0.2">
      <c r="A29" s="1"/>
      <c r="B29" s="14"/>
      <c r="C29" s="36"/>
      <c r="D29" s="28"/>
      <c r="E29" s="27">
        <f t="shared" si="2"/>
        <v>0</v>
      </c>
      <c r="F29" s="14"/>
      <c r="G29" s="1"/>
      <c r="H29" s="37"/>
      <c r="I29" s="25"/>
      <c r="J29" s="28"/>
      <c r="K29" s="27">
        <f t="shared" si="1"/>
        <v>0</v>
      </c>
      <c r="L29" s="14"/>
      <c r="M29" s="1"/>
      <c r="N29" s="1"/>
      <c r="O29" s="1"/>
      <c r="P29" s="1"/>
      <c r="Q29" s="1"/>
      <c r="R29" s="1"/>
      <c r="S29" s="1"/>
      <c r="T29" s="1"/>
      <c r="U29" s="1"/>
      <c r="V29" s="1"/>
      <c r="W29" s="1"/>
      <c r="X29" s="1"/>
      <c r="Y29" s="1"/>
      <c r="Z29" s="1"/>
      <c r="AA29" s="1"/>
      <c r="AB29" s="1"/>
      <c r="AC29" s="1"/>
      <c r="AD29" s="1"/>
      <c r="AE29" s="1"/>
      <c r="AF29" s="1"/>
    </row>
    <row r="30" spans="1:32" ht="18" customHeight="1" x14ac:dyDescent="0.2">
      <c r="A30" s="1"/>
      <c r="B30" s="14"/>
      <c r="C30" s="36"/>
      <c r="D30" s="28"/>
      <c r="E30" s="27">
        <f t="shared" si="2"/>
        <v>0</v>
      </c>
      <c r="F30" s="14"/>
      <c r="G30" s="1"/>
      <c r="H30" s="37"/>
      <c r="I30" s="25"/>
      <c r="J30" s="28"/>
      <c r="K30" s="27">
        <f t="shared" si="1"/>
        <v>0</v>
      </c>
      <c r="L30" s="14"/>
      <c r="M30" s="1"/>
      <c r="N30" s="1"/>
      <c r="O30" s="1"/>
      <c r="P30" s="1"/>
      <c r="Q30" s="1"/>
      <c r="R30" s="1"/>
      <c r="S30" s="1"/>
      <c r="T30" s="1"/>
      <c r="U30" s="1"/>
      <c r="V30" s="1"/>
      <c r="W30" s="1"/>
      <c r="X30" s="1"/>
      <c r="Y30" s="1"/>
      <c r="Z30" s="1"/>
      <c r="AA30" s="1"/>
      <c r="AB30" s="1"/>
      <c r="AC30" s="1"/>
      <c r="AD30" s="1"/>
      <c r="AE30" s="1"/>
      <c r="AF30" s="1"/>
    </row>
    <row r="31" spans="1:32" ht="18" customHeight="1" x14ac:dyDescent="0.2">
      <c r="A31" s="1"/>
      <c r="B31" s="14"/>
      <c r="C31" s="36"/>
      <c r="D31" s="28"/>
      <c r="E31" s="27">
        <f t="shared" si="2"/>
        <v>0</v>
      </c>
      <c r="F31" s="14"/>
      <c r="G31" s="1"/>
      <c r="H31" s="37"/>
      <c r="I31" s="25"/>
      <c r="J31" s="28"/>
      <c r="K31" s="27">
        <f t="shared" si="1"/>
        <v>0</v>
      </c>
      <c r="L31" s="14"/>
      <c r="M31" s="1"/>
      <c r="N31" s="1"/>
      <c r="O31" s="1"/>
      <c r="P31" s="1"/>
      <c r="Q31" s="1"/>
      <c r="R31" s="1"/>
      <c r="S31" s="1"/>
      <c r="T31" s="1"/>
      <c r="U31" s="1"/>
      <c r="V31" s="1"/>
      <c r="W31" s="1"/>
      <c r="X31" s="1"/>
      <c r="Y31" s="1"/>
      <c r="Z31" s="1"/>
      <c r="AA31" s="1"/>
      <c r="AB31" s="1"/>
      <c r="AC31" s="1"/>
      <c r="AD31" s="1"/>
      <c r="AE31" s="1"/>
      <c r="AF31" s="1"/>
    </row>
    <row r="32" spans="1:32" ht="18" customHeight="1" x14ac:dyDescent="0.2">
      <c r="A32" s="1"/>
      <c r="B32" s="3"/>
      <c r="C32" s="36"/>
      <c r="D32" s="28"/>
      <c r="E32" s="27">
        <f t="shared" si="2"/>
        <v>0</v>
      </c>
      <c r="F32" s="14"/>
      <c r="G32" s="1"/>
      <c r="H32" s="3"/>
      <c r="I32" s="25"/>
      <c r="J32" s="28"/>
      <c r="K32" s="27">
        <f t="shared" si="1"/>
        <v>0</v>
      </c>
      <c r="L32" s="14"/>
      <c r="M32" s="1"/>
      <c r="N32" s="1"/>
      <c r="O32" s="1"/>
      <c r="P32" s="1"/>
      <c r="Q32" s="1"/>
      <c r="R32" s="1"/>
      <c r="S32" s="1"/>
      <c r="T32" s="1"/>
      <c r="U32" s="1"/>
      <c r="V32" s="1"/>
      <c r="W32" s="1"/>
      <c r="X32" s="1"/>
      <c r="Y32" s="1"/>
      <c r="Z32" s="1"/>
      <c r="AA32" s="1"/>
      <c r="AB32" s="1"/>
      <c r="AC32" s="1"/>
      <c r="AD32" s="1"/>
      <c r="AE32" s="1"/>
      <c r="AF32" s="1"/>
    </row>
    <row r="33" spans="1:32" ht="18" customHeight="1" x14ac:dyDescent="0.2">
      <c r="A33" s="1"/>
      <c r="B33" s="38"/>
      <c r="C33" s="25"/>
      <c r="D33" s="28"/>
      <c r="E33" s="27">
        <f t="shared" si="2"/>
        <v>0</v>
      </c>
      <c r="F33" s="14"/>
      <c r="G33" s="1"/>
      <c r="H33" s="37"/>
      <c r="I33" s="25"/>
      <c r="J33" s="28"/>
      <c r="K33" s="27">
        <f t="shared" si="1"/>
        <v>0</v>
      </c>
      <c r="L33" s="14"/>
      <c r="M33" s="1"/>
      <c r="N33" s="1"/>
      <c r="O33" s="1"/>
      <c r="P33" s="1"/>
      <c r="Q33" s="1"/>
      <c r="R33" s="1"/>
      <c r="S33" s="1"/>
      <c r="T33" s="1"/>
      <c r="U33" s="1"/>
      <c r="V33" s="1"/>
      <c r="W33" s="1"/>
      <c r="X33" s="1"/>
      <c r="Y33" s="1"/>
      <c r="Z33" s="1"/>
      <c r="AA33" s="1"/>
      <c r="AB33" s="1"/>
      <c r="AC33" s="1"/>
      <c r="AD33" s="1"/>
      <c r="AE33" s="1"/>
      <c r="AF33" s="1"/>
    </row>
    <row r="34" spans="1:32" ht="18" customHeight="1" x14ac:dyDescent="0.2">
      <c r="A34" s="1"/>
      <c r="B34" s="3"/>
      <c r="C34" s="25"/>
      <c r="D34" s="28"/>
      <c r="E34" s="27">
        <f t="shared" si="2"/>
        <v>0</v>
      </c>
      <c r="F34" s="14"/>
      <c r="G34" s="1"/>
      <c r="H34" s="37"/>
      <c r="I34" s="25"/>
      <c r="J34" s="28"/>
      <c r="K34" s="27">
        <f t="shared" si="1"/>
        <v>0</v>
      </c>
      <c r="L34" s="14"/>
      <c r="M34" s="1"/>
      <c r="N34" s="1"/>
      <c r="O34" s="1"/>
      <c r="P34" s="1"/>
      <c r="Q34" s="1"/>
      <c r="R34" s="1"/>
      <c r="S34" s="1"/>
      <c r="T34" s="1"/>
      <c r="U34" s="1"/>
      <c r="V34" s="1"/>
      <c r="W34" s="1"/>
      <c r="X34" s="1"/>
      <c r="Y34" s="1"/>
      <c r="Z34" s="1"/>
      <c r="AA34" s="1"/>
      <c r="AB34" s="1"/>
      <c r="AC34" s="1"/>
      <c r="AD34" s="1"/>
      <c r="AE34" s="1"/>
      <c r="AF34" s="1"/>
    </row>
    <row r="35" spans="1:32" ht="18" customHeight="1" x14ac:dyDescent="0.2">
      <c r="A35" s="1"/>
      <c r="B35" s="39"/>
      <c r="C35" s="29"/>
      <c r="D35" s="30"/>
      <c r="E35" s="27">
        <f t="shared" si="2"/>
        <v>0</v>
      </c>
      <c r="F35" s="14"/>
      <c r="G35" s="1"/>
      <c r="H35" s="9"/>
      <c r="I35" s="25"/>
      <c r="J35" s="28"/>
      <c r="K35" s="27">
        <f t="shared" si="1"/>
        <v>0</v>
      </c>
      <c r="L35" s="14"/>
      <c r="M35" s="1"/>
      <c r="N35" s="1"/>
      <c r="O35" s="1"/>
      <c r="P35" s="1"/>
      <c r="Q35" s="1"/>
      <c r="R35" s="1"/>
      <c r="S35" s="1"/>
      <c r="T35" s="1"/>
      <c r="U35" s="1"/>
      <c r="V35" s="1"/>
      <c r="W35" s="1"/>
      <c r="X35" s="1"/>
      <c r="Y35" s="1"/>
      <c r="Z35" s="1"/>
      <c r="AA35" s="1"/>
      <c r="AB35" s="1"/>
      <c r="AC35" s="1"/>
      <c r="AD35" s="1"/>
      <c r="AE35" s="1"/>
      <c r="AF35" s="1"/>
    </row>
    <row r="36" spans="1:32" ht="18" customHeight="1" x14ac:dyDescent="0.2">
      <c r="A36" s="1"/>
      <c r="B36" s="40" t="s">
        <v>2</v>
      </c>
      <c r="C36" s="27">
        <f t="shared" ref="C36:D36" si="3">SUM(C13:C35)</f>
        <v>16000</v>
      </c>
      <c r="D36" s="27">
        <f t="shared" si="3"/>
        <v>55069.38</v>
      </c>
      <c r="E36" s="27">
        <f t="shared" si="2"/>
        <v>-39069.379999999997</v>
      </c>
      <c r="F36" s="20"/>
      <c r="G36" s="1"/>
      <c r="H36" s="40" t="s">
        <v>2</v>
      </c>
      <c r="I36" s="27">
        <f t="shared" ref="I36:J36" si="4">SUM(I13:I35)</f>
        <v>16960</v>
      </c>
      <c r="J36" s="27">
        <f t="shared" si="4"/>
        <v>52930.48</v>
      </c>
      <c r="K36" s="27">
        <f t="shared" si="1"/>
        <v>-35970.480000000003</v>
      </c>
      <c r="L36" s="20"/>
      <c r="M36" s="1"/>
      <c r="N36" s="1"/>
      <c r="O36" s="1"/>
      <c r="P36" s="1"/>
      <c r="Q36" s="1"/>
      <c r="R36" s="1"/>
      <c r="S36" s="1"/>
      <c r="T36" s="1"/>
      <c r="U36" s="1"/>
      <c r="V36" s="1"/>
      <c r="W36" s="1"/>
      <c r="X36" s="1"/>
      <c r="Y36" s="1"/>
      <c r="Z36" s="1"/>
      <c r="AA36" s="1"/>
      <c r="AB36" s="1"/>
      <c r="AC36" s="1"/>
      <c r="AD36" s="1"/>
      <c r="AE36" s="1"/>
      <c r="AF36" s="1"/>
    </row>
    <row r="37" spans="1:32" ht="18" customHeight="1" x14ac:dyDescent="0.2">
      <c r="A37" s="1"/>
      <c r="B37" s="12"/>
      <c r="C37" s="41"/>
      <c r="D37" s="41"/>
      <c r="E37" s="41"/>
      <c r="F37" s="20"/>
      <c r="G37" s="1"/>
      <c r="H37" s="1"/>
      <c r="I37" s="1"/>
      <c r="J37" s="1"/>
      <c r="K37" s="1"/>
      <c r="L37" s="1"/>
      <c r="M37" s="1"/>
      <c r="N37" s="1"/>
      <c r="O37" s="1"/>
      <c r="P37" s="1"/>
      <c r="Q37" s="1"/>
      <c r="R37" s="1"/>
      <c r="S37" s="1"/>
      <c r="T37" s="1"/>
      <c r="U37" s="1"/>
      <c r="V37" s="1"/>
      <c r="W37" s="1"/>
      <c r="X37" s="1"/>
      <c r="Y37" s="1"/>
      <c r="Z37" s="1"/>
      <c r="AA37" s="1"/>
      <c r="AB37" s="1"/>
      <c r="AC37" s="1"/>
      <c r="AD37" s="1"/>
      <c r="AE37" s="1"/>
      <c r="AF37" s="1"/>
    </row>
    <row r="38" spans="1:32" ht="18" customHeight="1" x14ac:dyDescent="0.2">
      <c r="A38" s="1"/>
      <c r="B38" s="42" t="s">
        <v>54</v>
      </c>
      <c r="C38" s="41"/>
      <c r="D38" s="41"/>
      <c r="E38" s="16" t="s">
        <v>55</v>
      </c>
      <c r="F38" s="20"/>
      <c r="G38" s="1"/>
      <c r="H38" s="1"/>
      <c r="I38" s="1"/>
      <c r="J38" s="1"/>
      <c r="K38" s="1"/>
      <c r="L38" s="1"/>
      <c r="M38" s="1"/>
      <c r="N38" s="1"/>
      <c r="O38" s="1"/>
      <c r="P38" s="1"/>
      <c r="Q38" s="1"/>
      <c r="R38" s="1"/>
      <c r="S38" s="1"/>
      <c r="T38" s="1"/>
      <c r="U38" s="1"/>
      <c r="V38" s="1"/>
      <c r="W38" s="1"/>
      <c r="X38" s="1"/>
      <c r="Y38" s="1"/>
      <c r="Z38" s="1"/>
      <c r="AA38" s="1"/>
      <c r="AB38" s="1"/>
      <c r="AC38" s="1"/>
      <c r="AD38" s="1"/>
      <c r="AE38" s="1"/>
      <c r="AF38" s="1"/>
    </row>
    <row r="39" spans="1:32" ht="18" customHeight="1" x14ac:dyDescent="0.2">
      <c r="A39" s="1"/>
      <c r="B39" s="12" t="s">
        <v>56</v>
      </c>
      <c r="C39" s="27">
        <f>SUM(D13:D19)</f>
        <v>34690.78</v>
      </c>
      <c r="D39" s="41"/>
      <c r="E39" s="58" t="s">
        <v>57</v>
      </c>
      <c r="F39" s="52"/>
      <c r="G39" s="52"/>
      <c r="H39" s="52"/>
      <c r="I39" s="52"/>
      <c r="J39" s="52"/>
      <c r="K39" s="53"/>
      <c r="L39" s="1"/>
      <c r="M39" s="1"/>
      <c r="N39" s="1"/>
      <c r="O39" s="1"/>
      <c r="P39" s="1"/>
      <c r="Q39" s="1"/>
      <c r="R39" s="1"/>
      <c r="S39" s="1"/>
      <c r="T39" s="1"/>
      <c r="U39" s="1"/>
      <c r="V39" s="1"/>
      <c r="W39" s="1"/>
      <c r="X39" s="1"/>
      <c r="Y39" s="1"/>
      <c r="Z39" s="1"/>
      <c r="AA39" s="1"/>
      <c r="AB39" s="1"/>
      <c r="AC39" s="1"/>
      <c r="AD39" s="1"/>
      <c r="AE39" s="1"/>
      <c r="AF39" s="1"/>
    </row>
    <row r="40" spans="1:32" ht="18" customHeight="1" x14ac:dyDescent="0.2">
      <c r="A40" s="1"/>
      <c r="B40" s="12" t="s">
        <v>58</v>
      </c>
      <c r="C40" s="27" t="e">
        <f>C39/#REF!</f>
        <v>#REF!</v>
      </c>
      <c r="D40" s="41"/>
      <c r="E40" s="62"/>
      <c r="F40" s="54"/>
      <c r="G40" s="54"/>
      <c r="H40" s="54"/>
      <c r="I40" s="54"/>
      <c r="J40" s="54"/>
      <c r="K40" s="55"/>
      <c r="L40" s="1"/>
      <c r="M40" s="1"/>
      <c r="N40" s="1"/>
      <c r="O40" s="1"/>
      <c r="P40" s="1"/>
      <c r="Q40" s="1"/>
      <c r="R40" s="1"/>
      <c r="S40" s="1"/>
      <c r="T40" s="1"/>
      <c r="U40" s="1"/>
      <c r="V40" s="1"/>
      <c r="W40" s="1"/>
      <c r="X40" s="1"/>
      <c r="Y40" s="1"/>
      <c r="Z40" s="1"/>
      <c r="AA40" s="1"/>
      <c r="AB40" s="1"/>
      <c r="AC40" s="1"/>
      <c r="AD40" s="1"/>
      <c r="AE40" s="1"/>
      <c r="AF40" s="1"/>
    </row>
    <row r="41" spans="1:32" ht="18" customHeight="1" x14ac:dyDescent="0.2">
      <c r="A41" s="1"/>
      <c r="B41" s="12"/>
      <c r="C41" s="41"/>
      <c r="D41" s="41"/>
      <c r="E41" s="41"/>
      <c r="F41" s="41"/>
      <c r="G41" s="41"/>
      <c r="H41" s="41"/>
      <c r="I41" s="41"/>
      <c r="J41" s="41"/>
      <c r="K41" s="41"/>
      <c r="L41" s="1"/>
      <c r="M41" s="1"/>
      <c r="N41" s="1"/>
      <c r="O41" s="1"/>
      <c r="P41" s="1"/>
      <c r="Q41" s="1"/>
      <c r="R41" s="1"/>
      <c r="S41" s="1"/>
      <c r="T41" s="1"/>
      <c r="U41" s="1"/>
      <c r="V41" s="1"/>
      <c r="W41" s="1"/>
      <c r="X41" s="1"/>
      <c r="Y41" s="1"/>
      <c r="Z41" s="1"/>
      <c r="AA41" s="1"/>
      <c r="AB41" s="1"/>
      <c r="AC41" s="1"/>
      <c r="AD41" s="1"/>
      <c r="AE41" s="1"/>
      <c r="AF41" s="1"/>
    </row>
    <row r="42" spans="1:32" ht="18" customHeight="1" x14ac:dyDescent="0.2">
      <c r="A42" s="1"/>
      <c r="B42" s="42" t="s">
        <v>59</v>
      </c>
      <c r="C42" s="13"/>
      <c r="D42" s="13"/>
      <c r="E42" s="16" t="s">
        <v>60</v>
      </c>
      <c r="F42" s="13"/>
      <c r="G42" s="1"/>
      <c r="H42" s="1"/>
      <c r="I42" s="1"/>
      <c r="J42" s="1"/>
      <c r="K42" s="1"/>
      <c r="L42" s="1"/>
      <c r="M42" s="1"/>
      <c r="N42" s="1"/>
      <c r="O42" s="1"/>
      <c r="P42" s="1"/>
      <c r="Q42" s="1"/>
      <c r="R42" s="1"/>
      <c r="S42" s="1"/>
      <c r="T42" s="1"/>
      <c r="U42" s="1"/>
      <c r="V42" s="1"/>
      <c r="W42" s="1"/>
      <c r="X42" s="1"/>
      <c r="Y42" s="1"/>
      <c r="Z42" s="1"/>
      <c r="AA42" s="1"/>
      <c r="AB42" s="1"/>
      <c r="AC42" s="1"/>
      <c r="AD42" s="1"/>
      <c r="AE42" s="1"/>
      <c r="AF42" s="1"/>
    </row>
    <row r="43" spans="1:32" ht="18" customHeight="1" x14ac:dyDescent="0.2">
      <c r="A43" s="1"/>
      <c r="B43" s="16" t="s">
        <v>61</v>
      </c>
      <c r="C43" s="27">
        <f>D36</f>
        <v>55069.38</v>
      </c>
      <c r="D43" s="43"/>
      <c r="E43" s="58" t="s">
        <v>62</v>
      </c>
      <c r="F43" s="52"/>
      <c r="G43" s="52"/>
      <c r="H43" s="52"/>
      <c r="I43" s="52"/>
      <c r="J43" s="52"/>
      <c r="K43" s="53"/>
      <c r="L43" s="1"/>
      <c r="M43" s="1"/>
      <c r="N43" s="1"/>
      <c r="O43" s="1"/>
      <c r="P43" s="1"/>
      <c r="Q43" s="1"/>
      <c r="R43" s="1"/>
      <c r="S43" s="1"/>
      <c r="T43" s="1"/>
      <c r="U43" s="1"/>
      <c r="V43" s="1"/>
      <c r="W43" s="1"/>
      <c r="X43" s="1"/>
      <c r="Y43" s="1"/>
      <c r="Z43" s="1"/>
      <c r="AA43" s="1"/>
      <c r="AB43" s="1"/>
      <c r="AC43" s="1"/>
      <c r="AD43" s="1"/>
      <c r="AE43" s="1"/>
      <c r="AF43" s="1"/>
    </row>
    <row r="44" spans="1:32" ht="18" customHeight="1" x14ac:dyDescent="0.2">
      <c r="A44" s="1"/>
      <c r="B44" s="16" t="s">
        <v>63</v>
      </c>
      <c r="C44" s="27">
        <f>J36</f>
        <v>52930.48</v>
      </c>
      <c r="D44" s="43"/>
      <c r="E44" s="59"/>
      <c r="F44" s="60"/>
      <c r="G44" s="60"/>
      <c r="H44" s="60"/>
      <c r="I44" s="60"/>
      <c r="J44" s="60"/>
      <c r="K44" s="61"/>
      <c r="L44" s="1"/>
      <c r="M44" s="1"/>
      <c r="N44" s="1"/>
      <c r="O44" s="1"/>
      <c r="P44" s="1"/>
      <c r="Q44" s="1"/>
      <c r="R44" s="1"/>
      <c r="S44" s="1"/>
      <c r="T44" s="1"/>
      <c r="U44" s="1"/>
      <c r="V44" s="1"/>
      <c r="W44" s="1"/>
      <c r="X44" s="1"/>
      <c r="Y44" s="1"/>
      <c r="Z44" s="1"/>
      <c r="AA44" s="1"/>
      <c r="AB44" s="1"/>
      <c r="AC44" s="1"/>
      <c r="AD44" s="1"/>
      <c r="AE44" s="1"/>
      <c r="AF44" s="1"/>
    </row>
    <row r="45" spans="1:32" ht="18" customHeight="1" x14ac:dyDescent="0.2">
      <c r="A45" s="1"/>
      <c r="B45" s="16" t="s">
        <v>59</v>
      </c>
      <c r="C45" s="44">
        <f>SUM(C43-C44)</f>
        <v>2138.8999999999942</v>
      </c>
      <c r="D45" s="43"/>
      <c r="E45" s="62"/>
      <c r="F45" s="54"/>
      <c r="G45" s="54"/>
      <c r="H45" s="54"/>
      <c r="I45" s="54"/>
      <c r="J45" s="54"/>
      <c r="K45" s="55"/>
      <c r="L45" s="1"/>
      <c r="M45" s="1"/>
      <c r="N45" s="1"/>
      <c r="O45" s="1"/>
      <c r="P45" s="1"/>
      <c r="Q45" s="1"/>
      <c r="R45" s="1"/>
      <c r="S45" s="1"/>
      <c r="T45" s="1"/>
      <c r="U45" s="1"/>
      <c r="V45" s="1"/>
      <c r="W45" s="1"/>
      <c r="X45" s="1"/>
      <c r="Y45" s="1"/>
      <c r="Z45" s="1"/>
      <c r="AA45" s="1"/>
      <c r="AB45" s="1"/>
      <c r="AC45" s="1"/>
      <c r="AD45" s="1"/>
      <c r="AE45" s="1"/>
      <c r="AF45" s="1"/>
    </row>
    <row r="46" spans="1:32" ht="12" customHeight="1" x14ac:dyDescent="0.2">
      <c r="A46" s="1"/>
      <c r="B46" s="45"/>
      <c r="C46" s="11"/>
      <c r="D46" s="43"/>
      <c r="E46" s="20"/>
      <c r="F46" s="20"/>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ht="18" customHeight="1" x14ac:dyDescent="0.2">
      <c r="A47" s="1"/>
      <c r="B47" s="42" t="s">
        <v>64</v>
      </c>
      <c r="C47" s="46"/>
      <c r="D47" s="13"/>
      <c r="E47" s="12" t="s">
        <v>65</v>
      </c>
      <c r="F47" s="13"/>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ht="18" customHeight="1" x14ac:dyDescent="0.2">
      <c r="A48" s="1"/>
      <c r="B48" s="47" t="s">
        <v>66</v>
      </c>
      <c r="C48" s="15">
        <v>18784</v>
      </c>
      <c r="D48" s="20"/>
      <c r="E48" s="58" t="s">
        <v>67</v>
      </c>
      <c r="F48" s="52"/>
      <c r="G48" s="52"/>
      <c r="H48" s="52"/>
      <c r="I48" s="52"/>
      <c r="J48" s="52"/>
      <c r="K48" s="53"/>
      <c r="L48" s="1"/>
      <c r="M48" s="1"/>
      <c r="N48" s="1"/>
      <c r="O48" s="1"/>
      <c r="P48" s="1"/>
      <c r="Q48" s="1"/>
      <c r="R48" s="1"/>
      <c r="S48" s="1"/>
      <c r="T48" s="1"/>
      <c r="U48" s="1"/>
      <c r="V48" s="1"/>
      <c r="W48" s="1"/>
      <c r="X48" s="1"/>
      <c r="Y48" s="1"/>
      <c r="Z48" s="1"/>
      <c r="AA48" s="1"/>
      <c r="AB48" s="1"/>
      <c r="AC48" s="1"/>
      <c r="AD48" s="1"/>
      <c r="AE48" s="1"/>
      <c r="AF48" s="1"/>
    </row>
    <row r="49" spans="1:32" ht="18" customHeight="1" x14ac:dyDescent="0.2">
      <c r="A49" s="1"/>
      <c r="B49" s="47" t="s">
        <v>68</v>
      </c>
      <c r="C49" s="15">
        <v>22637.87</v>
      </c>
      <c r="D49" s="20"/>
      <c r="E49" s="62"/>
      <c r="F49" s="54"/>
      <c r="G49" s="54"/>
      <c r="H49" s="54"/>
      <c r="I49" s="54"/>
      <c r="J49" s="54"/>
      <c r="K49" s="55"/>
      <c r="L49" s="1"/>
      <c r="M49" s="1"/>
      <c r="N49" s="1"/>
      <c r="O49" s="1"/>
      <c r="P49" s="1"/>
      <c r="Q49" s="1"/>
      <c r="R49" s="1"/>
      <c r="S49" s="1"/>
      <c r="T49" s="1"/>
      <c r="U49" s="1"/>
      <c r="V49" s="1"/>
      <c r="W49" s="1"/>
      <c r="X49" s="1"/>
      <c r="Y49" s="1"/>
      <c r="Z49" s="1"/>
      <c r="AA49" s="1"/>
      <c r="AB49" s="1"/>
      <c r="AC49" s="1"/>
      <c r="AD49" s="1"/>
      <c r="AE49" s="1"/>
      <c r="AF49" s="1"/>
    </row>
    <row r="50" spans="1:32" ht="18" customHeight="1" x14ac:dyDescent="0.2">
      <c r="A50" s="1"/>
      <c r="B50" s="16"/>
      <c r="C50" s="16"/>
      <c r="D50" s="16"/>
      <c r="E50" s="16"/>
      <c r="F50" s="16"/>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1:32" ht="18" customHeight="1" x14ac:dyDescent="0.2">
      <c r="A51" s="1"/>
      <c r="B51" s="48" t="s">
        <v>69</v>
      </c>
      <c r="C51" s="13"/>
      <c r="D51" s="13"/>
      <c r="E51" s="13"/>
      <c r="F51" s="13"/>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1:32" ht="18" customHeight="1" x14ac:dyDescent="0.2">
      <c r="A52" s="1"/>
      <c r="B52" s="48"/>
      <c r="C52" s="13"/>
      <c r="D52" s="13"/>
      <c r="E52" s="13"/>
      <c r="F52" s="13"/>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1:32" ht="129" customHeight="1" x14ac:dyDescent="0.2">
      <c r="A53" s="1"/>
      <c r="B53" s="58" t="s">
        <v>70</v>
      </c>
      <c r="C53" s="52"/>
      <c r="D53" s="52"/>
      <c r="E53" s="52"/>
      <c r="F53" s="52"/>
      <c r="G53" s="52"/>
      <c r="H53" s="52"/>
      <c r="I53" s="52"/>
      <c r="J53" s="52"/>
      <c r="K53" s="53"/>
      <c r="L53" s="1"/>
      <c r="M53" s="1"/>
      <c r="N53" s="1"/>
      <c r="O53" s="1"/>
      <c r="P53" s="1"/>
      <c r="Q53" s="1"/>
      <c r="R53" s="1"/>
      <c r="S53" s="1"/>
      <c r="T53" s="1"/>
      <c r="U53" s="1"/>
      <c r="V53" s="1"/>
      <c r="W53" s="1"/>
      <c r="X53" s="1"/>
      <c r="Y53" s="1"/>
      <c r="Z53" s="1"/>
      <c r="AA53" s="1"/>
      <c r="AB53" s="1"/>
      <c r="AC53" s="1"/>
      <c r="AD53" s="1"/>
      <c r="AE53" s="1"/>
      <c r="AF53" s="1"/>
    </row>
    <row r="54" spans="1:32" ht="18" customHeight="1" x14ac:dyDescent="0.2">
      <c r="A54" s="1"/>
      <c r="B54" s="59"/>
      <c r="C54" s="60"/>
      <c r="D54" s="60"/>
      <c r="E54" s="60"/>
      <c r="F54" s="60"/>
      <c r="G54" s="60"/>
      <c r="H54" s="60"/>
      <c r="I54" s="60"/>
      <c r="J54" s="60"/>
      <c r="K54" s="61"/>
      <c r="L54" s="1"/>
      <c r="M54" s="1"/>
      <c r="N54" s="1"/>
      <c r="O54" s="1"/>
      <c r="P54" s="1"/>
      <c r="Q54" s="1"/>
      <c r="R54" s="1"/>
      <c r="S54" s="1"/>
      <c r="T54" s="1"/>
      <c r="U54" s="1"/>
      <c r="V54" s="1"/>
      <c r="W54" s="1"/>
      <c r="X54" s="1"/>
      <c r="Y54" s="1"/>
      <c r="Z54" s="1"/>
      <c r="AA54" s="1"/>
      <c r="AB54" s="1"/>
      <c r="AC54" s="1"/>
      <c r="AD54" s="1"/>
      <c r="AE54" s="1"/>
      <c r="AF54" s="1"/>
    </row>
    <row r="55" spans="1:32" ht="18" customHeight="1" x14ac:dyDescent="0.2">
      <c r="A55" s="1"/>
      <c r="B55" s="62"/>
      <c r="C55" s="54"/>
      <c r="D55" s="54"/>
      <c r="E55" s="54"/>
      <c r="F55" s="54"/>
      <c r="G55" s="54"/>
      <c r="H55" s="54"/>
      <c r="I55" s="54"/>
      <c r="J55" s="54"/>
      <c r="K55" s="55"/>
      <c r="L55" s="1"/>
      <c r="M55" s="1"/>
      <c r="N55" s="1"/>
      <c r="O55" s="1"/>
      <c r="P55" s="1"/>
      <c r="Q55" s="1"/>
      <c r="R55" s="1"/>
      <c r="S55" s="1"/>
      <c r="T55" s="1"/>
      <c r="U55" s="1"/>
      <c r="V55" s="1"/>
      <c r="W55" s="1"/>
      <c r="X55" s="1"/>
      <c r="Y55" s="1"/>
      <c r="Z55" s="1"/>
      <c r="AA55" s="1"/>
      <c r="AB55" s="1"/>
      <c r="AC55" s="1"/>
      <c r="AD55" s="1"/>
      <c r="AE55" s="1"/>
      <c r="AF55" s="1"/>
    </row>
    <row r="56" spans="1:32" ht="12" customHeight="1" x14ac:dyDescent="0.2">
      <c r="A56" s="1"/>
      <c r="B56" s="49"/>
      <c r="C56" s="13"/>
      <c r="D56" s="13"/>
      <c r="E56" s="13"/>
      <c r="F56" s="13"/>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32" ht="15.75"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1:32" ht="15.75"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row>
    <row r="59" spans="1:32" ht="15.75"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row>
    <row r="60" spans="1:32" ht="15.75"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row>
    <row r="61" spans="1:32" ht="15.75"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row>
    <row r="62" spans="1:32" ht="15.7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row>
    <row r="63" spans="1:32" ht="15.7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row>
    <row r="64" spans="1:32" ht="15.75"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row>
    <row r="65" spans="1:32" ht="15.75"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row>
    <row r="66" spans="1:32" ht="15.75"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row>
    <row r="67" spans="1:32" ht="15.75"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row>
    <row r="68" spans="1:32" ht="15.75"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row>
    <row r="69" spans="1:32" ht="15.75" customHeight="1" x14ac:dyDescent="0.2">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row>
    <row r="70" spans="1:32" ht="15.75" customHeight="1" x14ac:dyDescent="0.2">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row>
    <row r="71" spans="1:32" ht="15.75" customHeight="1" x14ac:dyDescent="0.2">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row>
    <row r="72" spans="1:32" ht="15.75"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row>
    <row r="73" spans="1:32" ht="15.75"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row>
    <row r="74" spans="1:32" ht="15.75" customHeight="1" x14ac:dyDescent="0.2">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row>
    <row r="75" spans="1:32" ht="15.75" customHeight="1" x14ac:dyDescent="0.2">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row>
    <row r="76" spans="1:32" ht="15.75"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row>
    <row r="77" spans="1:32" ht="15.75"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row>
    <row r="78" spans="1:32" ht="15.7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row>
    <row r="79" spans="1:32" ht="15.7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row>
    <row r="80" spans="1:32" ht="15.7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row>
    <row r="81" spans="1:32" ht="15.7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row>
    <row r="82" spans="1:32" ht="15.7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row>
    <row r="83" spans="1:32" ht="15.7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row>
    <row r="84" spans="1:32" ht="15.7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row>
    <row r="85" spans="1:32" ht="15.75"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row>
    <row r="86" spans="1:32" ht="15.7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row>
    <row r="87" spans="1:32" ht="15.7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row>
    <row r="88" spans="1:32" ht="15.7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row>
    <row r="89" spans="1:32" ht="15.7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row>
    <row r="90" spans="1:32" ht="15.7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row>
    <row r="91" spans="1:32" ht="15.7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row>
    <row r="92" spans="1:32" ht="15.7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row>
    <row r="93" spans="1:32" ht="15.7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row>
    <row r="94" spans="1:32" ht="15.7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row>
    <row r="95" spans="1:32" ht="15.7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row>
    <row r="96" spans="1:32" ht="15.7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row>
    <row r="97" spans="1:32" ht="15.7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row>
    <row r="98" spans="1:32" ht="15.7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row>
    <row r="99" spans="1:32" ht="15.7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row>
    <row r="100" spans="1:32" ht="15.7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row>
    <row r="101" spans="1:32" ht="15.7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row>
    <row r="102" spans="1:32" ht="15.7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row>
    <row r="103" spans="1:32" ht="15.7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row>
    <row r="104" spans="1:32" ht="15.7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row>
    <row r="105" spans="1:32" ht="15.7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1:32" ht="15.7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row>
    <row r="107" spans="1:32" ht="15.7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row>
    <row r="108" spans="1:32" ht="15.7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row>
    <row r="109" spans="1:32" ht="15.7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row>
    <row r="110" spans="1:32" ht="15.7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row>
    <row r="111" spans="1:32" ht="15.7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row>
    <row r="112" spans="1:32" ht="15.7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row>
    <row r="113" spans="1:32" ht="15.7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row>
    <row r="114" spans="1:32" ht="15.7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row>
    <row r="115" spans="1:32" ht="15.7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row>
    <row r="116" spans="1:32" ht="15.7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row>
    <row r="117" spans="1:32" ht="15.7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row>
    <row r="118" spans="1:32" ht="15.7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row>
    <row r="119" spans="1:32" ht="15.7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row>
    <row r="120" spans="1:32" ht="15.7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row>
    <row r="121" spans="1:32" ht="15.7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row>
    <row r="122" spans="1:32" ht="15.7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row>
    <row r="123" spans="1:32" ht="15.7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row>
    <row r="124" spans="1:32" ht="15.7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row>
    <row r="125" spans="1:32" ht="15.7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row>
    <row r="126" spans="1:32" ht="15.7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row>
    <row r="127" spans="1:32" ht="15.7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row>
    <row r="128" spans="1:32" ht="15.7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row>
    <row r="129" spans="1:32" ht="15.7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row>
    <row r="130" spans="1:32" ht="15.7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row>
    <row r="131" spans="1:32" ht="15.7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row>
    <row r="132" spans="1:32" ht="15.7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row>
    <row r="133" spans="1:32" ht="15.7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row>
    <row r="134" spans="1:32" ht="15.7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row>
    <row r="135" spans="1:32" ht="15.7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row>
    <row r="136" spans="1:32" ht="15.7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row>
    <row r="137" spans="1:32" ht="15.7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row>
    <row r="138" spans="1:32" ht="15.7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row>
    <row r="139" spans="1:32" ht="15.7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row>
    <row r="140" spans="1:32" ht="15.7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row>
    <row r="141" spans="1:32" ht="15.7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row>
    <row r="142" spans="1:32" ht="15.7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ht="15.7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5.7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5.7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ht="15.7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5.7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row>
    <row r="148" spans="1:32" ht="15.7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row>
    <row r="149" spans="1:32" ht="15.7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row>
    <row r="150" spans="1:32" ht="15.7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row>
    <row r="151" spans="1:32" ht="15.7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row>
    <row r="152" spans="1:32" ht="15.7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row>
    <row r="153" spans="1:32" ht="15.7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row>
    <row r="154" spans="1:32" ht="15.7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row>
    <row r="155" spans="1:32" ht="15.7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row>
    <row r="156" spans="1:32" ht="15.7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row>
    <row r="157" spans="1:32" ht="15.7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row>
    <row r="158" spans="1:32" ht="15.7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row>
    <row r="159" spans="1:32" ht="15.7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row>
    <row r="160" spans="1:32" ht="15.7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row>
    <row r="161" spans="1:32" ht="15.7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row>
    <row r="162" spans="1:32" ht="15.7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row>
    <row r="163" spans="1:32" ht="15.7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row>
    <row r="164" spans="1:32" ht="15.7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row>
    <row r="165" spans="1:32" ht="15.7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row>
    <row r="166" spans="1:32" ht="15.7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row>
    <row r="167" spans="1:32" ht="15.7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row>
    <row r="168" spans="1:32" ht="15.7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row>
    <row r="169" spans="1:32" ht="15.7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row>
    <row r="170" spans="1:32" ht="15.7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row>
    <row r="171" spans="1:32" ht="15.7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row>
    <row r="172" spans="1:32" ht="15.7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row>
    <row r="173" spans="1:32" ht="15.7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row>
    <row r="174" spans="1:32" ht="15.7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row>
    <row r="175" spans="1:32" ht="15.7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row>
    <row r="176" spans="1:32" ht="15.7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row>
    <row r="177" spans="1:32" ht="15.7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row>
    <row r="178" spans="1:32" ht="15.7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row>
    <row r="179" spans="1:32" ht="15.7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row>
    <row r="180" spans="1:32" ht="15.7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row>
    <row r="181" spans="1:32" ht="15.7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row>
    <row r="182" spans="1:32" ht="15.7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row>
    <row r="183" spans="1:32" ht="15.7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row>
    <row r="184" spans="1:32" ht="15.7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row>
    <row r="185" spans="1:32" ht="15.7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row>
    <row r="186" spans="1:32" ht="15.7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row>
    <row r="187" spans="1:32" ht="15.7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row>
    <row r="188" spans="1:32" ht="15.7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row>
    <row r="189" spans="1:32" ht="15.7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row>
    <row r="190" spans="1:32" ht="15.7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row>
    <row r="191" spans="1:32" ht="15.7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row>
    <row r="192" spans="1:32" ht="15.7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row>
    <row r="193" spans="1:32" ht="15.7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row>
    <row r="194" spans="1:32" ht="15.7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row>
    <row r="195" spans="1:32" ht="15.7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row>
    <row r="196" spans="1:32" ht="15.7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row>
    <row r="197" spans="1:32" ht="15.7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row>
    <row r="198" spans="1:32" ht="15.7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row>
    <row r="199" spans="1:32" ht="15.7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row>
    <row r="200" spans="1:32" ht="15.7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row>
    <row r="201" spans="1:32" ht="15.7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row>
    <row r="202" spans="1:32" ht="15.7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row>
    <row r="203" spans="1:32" ht="15.7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row>
    <row r="204" spans="1:32" ht="15.7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row>
    <row r="205" spans="1:32" ht="15.7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row>
    <row r="206" spans="1:32" ht="15.7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row>
    <row r="207" spans="1:32" ht="15.7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row>
    <row r="208" spans="1:32" ht="15.7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row>
    <row r="209" spans="1:32" ht="15.7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row>
    <row r="210" spans="1:32" ht="15.7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row>
    <row r="211" spans="1:32" ht="15.7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row>
    <row r="212" spans="1:32" ht="15.7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row>
    <row r="213" spans="1:32" ht="15.7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row>
    <row r="214" spans="1:32" ht="15.7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row>
    <row r="215" spans="1:32" ht="15.7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row>
    <row r="216" spans="1:32" ht="15.7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row>
    <row r="217" spans="1:32" ht="15.7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row>
    <row r="218" spans="1:32" ht="15.7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row>
    <row r="219" spans="1:32" ht="15.7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row>
    <row r="220" spans="1:32" ht="15.7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row>
    <row r="221" spans="1:32" ht="15.7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row>
    <row r="222" spans="1:32" ht="15.7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row>
    <row r="223" spans="1:32" ht="15.7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row>
    <row r="224" spans="1:32" ht="15.7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row>
    <row r="225" spans="1:32" ht="15.7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row>
    <row r="226" spans="1:32" ht="15.7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row>
    <row r="227" spans="1:32" ht="15.7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row>
    <row r="228" spans="1:32" ht="15.7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row>
    <row r="229" spans="1:32" ht="15.7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row>
    <row r="230" spans="1:32" ht="15.7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row>
    <row r="231" spans="1:32" ht="15.7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row>
    <row r="232" spans="1:32" ht="15.7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row>
    <row r="233" spans="1:32" ht="15.7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row>
    <row r="234" spans="1:32" ht="15.7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row>
    <row r="235" spans="1:32" ht="15.7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row>
    <row r="236" spans="1:32" ht="15.7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row>
    <row r="237" spans="1:32" ht="15.7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row>
    <row r="238" spans="1:32" ht="15.7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row>
    <row r="239" spans="1:32" ht="15.7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row>
    <row r="240" spans="1:32" ht="15.7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row>
    <row r="241" spans="1:32" ht="15.7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row>
    <row r="242" spans="1:32" ht="15.7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row>
    <row r="243" spans="1:32" ht="15.7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row>
    <row r="244" spans="1:32" ht="15.7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row>
    <row r="245" spans="1:32" ht="15.7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row>
    <row r="246" spans="1:32" ht="15.7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row>
    <row r="247" spans="1:32" ht="15.7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row>
    <row r="248" spans="1:32" ht="15.7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row>
    <row r="249" spans="1:32" ht="15.7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row>
    <row r="250" spans="1:32" ht="15.7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row>
    <row r="251" spans="1:32" ht="15.7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row>
    <row r="252" spans="1:32" ht="15.75" customHeight="1" x14ac:dyDescent="0.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row>
    <row r="253" spans="1:32" ht="15.75" customHeight="1" x14ac:dyDescent="0.2">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row>
    <row r="254" spans="1:32" ht="15.75" customHeight="1" x14ac:dyDescent="0.2">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row>
    <row r="255" spans="1:32" ht="15.75" customHeight="1" x14ac:dyDescent="0.2">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row>
    <row r="256" spans="1:32" ht="15.75" customHeight="1" x14ac:dyDescent="0.2">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row>
    <row r="257" spans="1:32" ht="15.75" customHeight="1" x14ac:dyDescent="0.2">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row>
    <row r="258" spans="1:32" ht="15.75" customHeight="1" x14ac:dyDescent="0.2">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row>
    <row r="259" spans="1:32" ht="15.75" customHeight="1" x14ac:dyDescent="0.2">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row>
    <row r="260" spans="1:32" ht="15.75" customHeight="1" x14ac:dyDescent="0.2">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row>
    <row r="261" spans="1:32" ht="15.75" customHeight="1" x14ac:dyDescent="0.2">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row>
    <row r="262" spans="1:32" ht="15.75" customHeight="1" x14ac:dyDescent="0.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row>
    <row r="263" spans="1:32" ht="15.75" customHeight="1" x14ac:dyDescent="0.2">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row>
    <row r="264" spans="1:32" ht="15.75" customHeight="1" x14ac:dyDescent="0.2">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row>
    <row r="265" spans="1:32" ht="15.75" customHeight="1" x14ac:dyDescent="0.2">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row>
    <row r="266" spans="1:32" ht="15.75" customHeight="1" x14ac:dyDescent="0.2">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row>
    <row r="267" spans="1:32" ht="15.75" customHeight="1" x14ac:dyDescent="0.2">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row>
    <row r="268" spans="1:32" ht="15.75" customHeight="1" x14ac:dyDescent="0.2">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row>
    <row r="269" spans="1:32" ht="15.75" customHeight="1" x14ac:dyDescent="0.2">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row>
    <row r="270" spans="1:32" ht="15.75" customHeight="1" x14ac:dyDescent="0.2">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row>
    <row r="271" spans="1:32" ht="15.75" customHeight="1" x14ac:dyDescent="0.2">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row>
    <row r="272" spans="1:32" ht="15.75" customHeight="1" x14ac:dyDescent="0.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row>
    <row r="273" spans="1:32" ht="15.75" customHeight="1" x14ac:dyDescent="0.2">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row>
    <row r="274" spans="1:32" ht="15.75" customHeight="1" x14ac:dyDescent="0.2">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row>
    <row r="275" spans="1:32" ht="15.75" customHeight="1" x14ac:dyDescent="0.2">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row>
    <row r="276" spans="1:32" ht="15.75" customHeight="1" x14ac:dyDescent="0.2">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row>
    <row r="277" spans="1:32" ht="15.75" customHeight="1" x14ac:dyDescent="0.2">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row>
    <row r="278" spans="1:32" ht="15.75" customHeight="1" x14ac:dyDescent="0.2">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row>
    <row r="279" spans="1:32" ht="15.75" customHeight="1" x14ac:dyDescent="0.2">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row>
    <row r="280" spans="1:32" ht="15.75" customHeight="1" x14ac:dyDescent="0.2">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row>
    <row r="281" spans="1:32" ht="15.75" customHeight="1" x14ac:dyDescent="0.2">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row>
    <row r="282" spans="1:32" ht="15.75" customHeight="1" x14ac:dyDescent="0.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row>
    <row r="283" spans="1:32" ht="15.75" customHeight="1" x14ac:dyDescent="0.2">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row>
    <row r="284" spans="1:32" ht="15.75" customHeight="1" x14ac:dyDescent="0.2">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row>
    <row r="285" spans="1:32" ht="15.75" customHeight="1" x14ac:dyDescent="0.2">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row>
    <row r="286" spans="1:32" ht="15.75" customHeight="1" x14ac:dyDescent="0.2">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row>
    <row r="287" spans="1:32" ht="15.75" customHeight="1" x14ac:dyDescent="0.2">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row>
    <row r="288" spans="1:32" ht="15.75" customHeight="1" x14ac:dyDescent="0.2">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row>
    <row r="289" spans="1:32" ht="15.75" customHeight="1" x14ac:dyDescent="0.2">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row>
    <row r="290" spans="1:32" ht="15.75" customHeight="1" x14ac:dyDescent="0.2">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row>
    <row r="291" spans="1:32" ht="15.75" customHeight="1" x14ac:dyDescent="0.2">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row>
    <row r="292" spans="1:32" ht="15.75" customHeight="1" x14ac:dyDescent="0.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row>
    <row r="293" spans="1:32" ht="15.75" customHeight="1" x14ac:dyDescent="0.2">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row>
    <row r="294" spans="1:32" ht="15.75" customHeight="1" x14ac:dyDescent="0.2">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row>
    <row r="295" spans="1:32" ht="15.75" customHeight="1" x14ac:dyDescent="0.2">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row>
    <row r="296" spans="1:32" ht="15.75" customHeight="1" x14ac:dyDescent="0.2">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row>
    <row r="297" spans="1:32" ht="15.75" customHeight="1" x14ac:dyDescent="0.2">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row>
    <row r="298" spans="1:32" ht="15.75" customHeight="1" x14ac:dyDescent="0.2">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row>
    <row r="299" spans="1:32" ht="15.75" customHeight="1" x14ac:dyDescent="0.2">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row>
    <row r="300" spans="1:32" ht="15.75" customHeight="1" x14ac:dyDescent="0.2">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row>
    <row r="301" spans="1:32" ht="15.75" customHeight="1" x14ac:dyDescent="0.2">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row>
    <row r="302" spans="1:32" ht="15.75" customHeight="1" x14ac:dyDescent="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row>
    <row r="303" spans="1:32" ht="15.75" customHeight="1" x14ac:dyDescent="0.2">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row>
    <row r="304" spans="1:32" ht="15.75" customHeight="1" x14ac:dyDescent="0.2">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row>
    <row r="305" spans="1:32" ht="15.75" customHeight="1" x14ac:dyDescent="0.2">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row>
    <row r="306" spans="1:32" ht="15.75" customHeight="1" x14ac:dyDescent="0.2">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row>
    <row r="307" spans="1:32" ht="15.75" customHeight="1" x14ac:dyDescent="0.2">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row>
    <row r="308" spans="1:32" ht="15.75" customHeight="1" x14ac:dyDescent="0.2">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row>
    <row r="309" spans="1:32" ht="15.75" customHeight="1" x14ac:dyDescent="0.2">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row>
    <row r="310" spans="1:32" ht="15.75" customHeight="1" x14ac:dyDescent="0.2">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row>
    <row r="311" spans="1:32" ht="15.75" customHeight="1" x14ac:dyDescent="0.2">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row>
    <row r="312" spans="1:32" ht="15.75" customHeight="1" x14ac:dyDescent="0.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row>
    <row r="313" spans="1:32" ht="15.75" customHeight="1" x14ac:dyDescent="0.2">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row>
    <row r="314" spans="1:32" ht="15.75" customHeight="1" x14ac:dyDescent="0.2">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row>
    <row r="315" spans="1:32" ht="15.75" customHeight="1" x14ac:dyDescent="0.2">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row>
    <row r="316" spans="1:32" ht="15.75" customHeight="1" x14ac:dyDescent="0.2">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row>
    <row r="317" spans="1:32" ht="15.75" customHeight="1" x14ac:dyDescent="0.2">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row>
    <row r="318" spans="1:32" ht="15.75" customHeight="1" x14ac:dyDescent="0.2">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row>
    <row r="319" spans="1:32" ht="15.75" customHeight="1" x14ac:dyDescent="0.2">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row>
    <row r="320" spans="1:32" ht="15.75" customHeight="1" x14ac:dyDescent="0.2">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row>
    <row r="321" spans="1:32" ht="15.75" customHeight="1" x14ac:dyDescent="0.2">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row>
    <row r="322" spans="1:32" ht="15.75" customHeight="1" x14ac:dyDescent="0.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row>
    <row r="323" spans="1:32" ht="15.75" customHeight="1" x14ac:dyDescent="0.2">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row>
    <row r="324" spans="1:32" ht="15.75" customHeight="1" x14ac:dyDescent="0.2">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row>
    <row r="325" spans="1:32" ht="15.75" customHeight="1" x14ac:dyDescent="0.2">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row>
    <row r="326" spans="1:32" ht="15.75" customHeight="1" x14ac:dyDescent="0.2">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row>
    <row r="327" spans="1:32" ht="15.75" customHeight="1" x14ac:dyDescent="0.2">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row>
    <row r="328" spans="1:32" ht="15.75" customHeight="1" x14ac:dyDescent="0.2">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row>
    <row r="329" spans="1:32" ht="15.75" customHeight="1" x14ac:dyDescent="0.2">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row>
    <row r="330" spans="1:32" ht="15.75" customHeight="1" x14ac:dyDescent="0.2">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row>
    <row r="331" spans="1:32" ht="15.75" customHeight="1" x14ac:dyDescent="0.2">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row>
    <row r="332" spans="1:32" ht="15.75" customHeight="1" x14ac:dyDescent="0.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row>
    <row r="333" spans="1:32" ht="15.75" customHeight="1" x14ac:dyDescent="0.2">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row>
    <row r="334" spans="1:32" ht="15.75" customHeight="1" x14ac:dyDescent="0.2">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row>
    <row r="335" spans="1:32" ht="15.75" customHeight="1" x14ac:dyDescent="0.2">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row>
    <row r="336" spans="1:32" ht="15.75" customHeight="1" x14ac:dyDescent="0.2">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row>
    <row r="337" spans="1:32" ht="15.75" customHeight="1" x14ac:dyDescent="0.2">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row>
    <row r="338" spans="1:32" ht="15.75" customHeight="1" x14ac:dyDescent="0.2">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row>
    <row r="339" spans="1:32" ht="15.75" customHeight="1" x14ac:dyDescent="0.2">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row>
    <row r="340" spans="1:32" ht="15.75" customHeight="1" x14ac:dyDescent="0.2">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row>
    <row r="341" spans="1:32" ht="15.75" customHeight="1" x14ac:dyDescent="0.2">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row>
    <row r="342" spans="1:32" ht="15.75" customHeight="1" x14ac:dyDescent="0.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row>
    <row r="343" spans="1:32" ht="15.75" customHeight="1" x14ac:dyDescent="0.2">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row>
    <row r="344" spans="1:32" ht="15.75" customHeight="1" x14ac:dyDescent="0.2">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row>
    <row r="345" spans="1:32" ht="15.75" customHeight="1" x14ac:dyDescent="0.2">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row>
    <row r="346" spans="1:32" ht="15.75" customHeight="1" x14ac:dyDescent="0.2">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row>
    <row r="347" spans="1:32" ht="15.75" customHeight="1" x14ac:dyDescent="0.2">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row>
    <row r="348" spans="1:32" ht="15.75" customHeight="1" x14ac:dyDescent="0.2">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row>
    <row r="349" spans="1:32" ht="15.75" customHeight="1" x14ac:dyDescent="0.2">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row>
    <row r="350" spans="1:32" ht="15.75" customHeight="1" x14ac:dyDescent="0.2">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row>
    <row r="351" spans="1:32" ht="15.75" customHeight="1" x14ac:dyDescent="0.2">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row>
    <row r="352" spans="1:32" ht="15.75" customHeight="1" x14ac:dyDescent="0.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row>
    <row r="353" spans="1:32" ht="15.75" customHeight="1" x14ac:dyDescent="0.2">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c r="AB353" s="10"/>
      <c r="AC353" s="10"/>
      <c r="AD353" s="10"/>
      <c r="AE353" s="10"/>
      <c r="AF353" s="10"/>
    </row>
    <row r="354" spans="1:32" ht="15.75" customHeight="1" x14ac:dyDescent="0.2">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c r="AB354" s="10"/>
      <c r="AC354" s="10"/>
      <c r="AD354" s="10"/>
      <c r="AE354" s="10"/>
      <c r="AF354" s="10"/>
    </row>
    <row r="355" spans="1:32" ht="15.75" customHeight="1" x14ac:dyDescent="0.2">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c r="AB355" s="10"/>
      <c r="AC355" s="10"/>
      <c r="AD355" s="10"/>
      <c r="AE355" s="10"/>
      <c r="AF355" s="10"/>
    </row>
    <row r="356" spans="1:32" ht="15.75" customHeight="1" x14ac:dyDescent="0.2">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c r="AB356" s="10"/>
      <c r="AC356" s="10"/>
      <c r="AD356" s="10"/>
      <c r="AE356" s="10"/>
      <c r="AF356" s="10"/>
    </row>
    <row r="357" spans="1:32" ht="15.75" customHeight="1" x14ac:dyDescent="0.2">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c r="AB357" s="10"/>
      <c r="AC357" s="10"/>
      <c r="AD357" s="10"/>
      <c r="AE357" s="10"/>
      <c r="AF357" s="10"/>
    </row>
    <row r="358" spans="1:32" ht="15.75" customHeight="1" x14ac:dyDescent="0.2">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c r="AB358" s="10"/>
      <c r="AC358" s="10"/>
      <c r="AD358" s="10"/>
      <c r="AE358" s="10"/>
      <c r="AF358" s="10"/>
    </row>
    <row r="359" spans="1:32" ht="15.75" customHeight="1" x14ac:dyDescent="0.2">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c r="AB359" s="10"/>
      <c r="AC359" s="10"/>
      <c r="AD359" s="10"/>
      <c r="AE359" s="10"/>
      <c r="AF359" s="10"/>
    </row>
    <row r="360" spans="1:32" ht="15.75" customHeight="1" x14ac:dyDescent="0.2">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c r="AB360" s="10"/>
      <c r="AC360" s="10"/>
      <c r="AD360" s="10"/>
      <c r="AE360" s="10"/>
      <c r="AF360" s="10"/>
    </row>
    <row r="361" spans="1:32" ht="15.75" customHeight="1" x14ac:dyDescent="0.2">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c r="AB361" s="10"/>
      <c r="AC361" s="10"/>
      <c r="AD361" s="10"/>
      <c r="AE361" s="10"/>
      <c r="AF361" s="10"/>
    </row>
    <row r="362" spans="1:32" ht="15.75" customHeight="1" x14ac:dyDescent="0.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c r="AB362" s="10"/>
      <c r="AC362" s="10"/>
      <c r="AD362" s="10"/>
      <c r="AE362" s="10"/>
      <c r="AF362" s="10"/>
    </row>
    <row r="363" spans="1:32" ht="15.75" customHeight="1" x14ac:dyDescent="0.2">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c r="AB363" s="10"/>
      <c r="AC363" s="10"/>
      <c r="AD363" s="10"/>
      <c r="AE363" s="10"/>
      <c r="AF363" s="10"/>
    </row>
    <row r="364" spans="1:32" ht="15.75" customHeight="1" x14ac:dyDescent="0.2">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c r="AB364" s="10"/>
      <c r="AC364" s="10"/>
      <c r="AD364" s="10"/>
      <c r="AE364" s="10"/>
      <c r="AF364" s="10"/>
    </row>
    <row r="365" spans="1:32" ht="15.75" customHeight="1" x14ac:dyDescent="0.2">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c r="AB365" s="10"/>
      <c r="AC365" s="10"/>
      <c r="AD365" s="10"/>
      <c r="AE365" s="10"/>
      <c r="AF365" s="10"/>
    </row>
    <row r="366" spans="1:32" ht="15.75" customHeight="1" x14ac:dyDescent="0.2">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c r="AB366" s="10"/>
      <c r="AC366" s="10"/>
      <c r="AD366" s="10"/>
      <c r="AE366" s="10"/>
      <c r="AF366" s="10"/>
    </row>
    <row r="367" spans="1:32" ht="15.75" customHeight="1" x14ac:dyDescent="0.2">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c r="AB367" s="10"/>
      <c r="AC367" s="10"/>
      <c r="AD367" s="10"/>
      <c r="AE367" s="10"/>
      <c r="AF367" s="10"/>
    </row>
    <row r="368" spans="1:32" ht="15.75" customHeight="1" x14ac:dyDescent="0.2">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c r="AB368" s="10"/>
      <c r="AC368" s="10"/>
      <c r="AD368" s="10"/>
      <c r="AE368" s="10"/>
      <c r="AF368" s="10"/>
    </row>
    <row r="369" spans="1:32" ht="15.75" customHeight="1" x14ac:dyDescent="0.2">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c r="AB369" s="10"/>
      <c r="AC369" s="10"/>
      <c r="AD369" s="10"/>
      <c r="AE369" s="10"/>
      <c r="AF369" s="10"/>
    </row>
    <row r="370" spans="1:32" ht="15.75" customHeight="1" x14ac:dyDescent="0.2">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c r="AF370" s="10"/>
    </row>
    <row r="371" spans="1:32" ht="15.75" customHeight="1" x14ac:dyDescent="0.2">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c r="AB371" s="10"/>
      <c r="AC371" s="10"/>
      <c r="AD371" s="10"/>
      <c r="AE371" s="10"/>
      <c r="AF371" s="10"/>
    </row>
    <row r="372" spans="1:32" ht="15.75" customHeight="1" x14ac:dyDescent="0.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c r="AB372" s="10"/>
      <c r="AC372" s="10"/>
      <c r="AD372" s="10"/>
      <c r="AE372" s="10"/>
      <c r="AF372" s="10"/>
    </row>
    <row r="373" spans="1:32" ht="15.75" customHeight="1" x14ac:dyDescent="0.2">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c r="AB373" s="10"/>
      <c r="AC373" s="10"/>
      <c r="AD373" s="10"/>
      <c r="AE373" s="10"/>
      <c r="AF373" s="10"/>
    </row>
    <row r="374" spans="1:32" ht="15.75" customHeight="1" x14ac:dyDescent="0.2">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c r="AB374" s="10"/>
      <c r="AC374" s="10"/>
      <c r="AD374" s="10"/>
      <c r="AE374" s="10"/>
      <c r="AF374" s="10"/>
    </row>
    <row r="375" spans="1:32" ht="15.75" customHeight="1" x14ac:dyDescent="0.2">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c r="AB375" s="10"/>
      <c r="AC375" s="10"/>
      <c r="AD375" s="10"/>
      <c r="AE375" s="10"/>
      <c r="AF375" s="10"/>
    </row>
    <row r="376" spans="1:32" ht="15.75" customHeight="1" x14ac:dyDescent="0.2">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c r="AB376" s="10"/>
      <c r="AC376" s="10"/>
      <c r="AD376" s="10"/>
      <c r="AE376" s="10"/>
      <c r="AF376" s="10"/>
    </row>
    <row r="377" spans="1:32" ht="15.75" customHeight="1" x14ac:dyDescent="0.2">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c r="AB377" s="10"/>
      <c r="AC377" s="10"/>
      <c r="AD377" s="10"/>
      <c r="AE377" s="10"/>
      <c r="AF377" s="10"/>
    </row>
    <row r="378" spans="1:32" ht="15.75" customHeight="1" x14ac:dyDescent="0.2">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c r="AB378" s="10"/>
      <c r="AC378" s="10"/>
      <c r="AD378" s="10"/>
      <c r="AE378" s="10"/>
      <c r="AF378" s="10"/>
    </row>
    <row r="379" spans="1:32" ht="15.75" customHeight="1" x14ac:dyDescent="0.2">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c r="AB379" s="10"/>
      <c r="AC379" s="10"/>
      <c r="AD379" s="10"/>
      <c r="AE379" s="10"/>
      <c r="AF379" s="10"/>
    </row>
    <row r="380" spans="1:32" ht="15.75" customHeight="1" x14ac:dyDescent="0.2">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c r="AB380" s="10"/>
      <c r="AC380" s="10"/>
      <c r="AD380" s="10"/>
      <c r="AE380" s="10"/>
      <c r="AF380" s="10"/>
    </row>
    <row r="381" spans="1:32" ht="15.75" customHeight="1" x14ac:dyDescent="0.2">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c r="AC381" s="10"/>
      <c r="AD381" s="10"/>
      <c r="AE381" s="10"/>
      <c r="AF381" s="10"/>
    </row>
    <row r="382" spans="1:32" ht="15.75" customHeight="1" x14ac:dyDescent="0.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c r="AB382" s="10"/>
      <c r="AC382" s="10"/>
      <c r="AD382" s="10"/>
      <c r="AE382" s="10"/>
      <c r="AF382" s="10"/>
    </row>
    <row r="383" spans="1:32" ht="15.75" customHeight="1" x14ac:dyDescent="0.2">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c r="AB383" s="10"/>
      <c r="AC383" s="10"/>
      <c r="AD383" s="10"/>
      <c r="AE383" s="10"/>
      <c r="AF383" s="10"/>
    </row>
    <row r="384" spans="1:32" ht="15.75" customHeight="1" x14ac:dyDescent="0.2">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c r="AB384" s="10"/>
      <c r="AC384" s="10"/>
      <c r="AD384" s="10"/>
      <c r="AE384" s="10"/>
      <c r="AF384" s="10"/>
    </row>
    <row r="385" spans="1:32" ht="15.75" customHeight="1" x14ac:dyDescent="0.2">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c r="AB385" s="10"/>
      <c r="AC385" s="10"/>
      <c r="AD385" s="10"/>
      <c r="AE385" s="10"/>
      <c r="AF385" s="10"/>
    </row>
    <row r="386" spans="1:32" ht="15.75" customHeight="1" x14ac:dyDescent="0.2">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c r="AB386" s="10"/>
      <c r="AC386" s="10"/>
      <c r="AD386" s="10"/>
      <c r="AE386" s="10"/>
      <c r="AF386" s="10"/>
    </row>
    <row r="387" spans="1:32" ht="15.75" customHeight="1" x14ac:dyDescent="0.2">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c r="AB387" s="10"/>
      <c r="AC387" s="10"/>
      <c r="AD387" s="10"/>
      <c r="AE387" s="10"/>
      <c r="AF387" s="10"/>
    </row>
    <row r="388" spans="1:32" ht="15.75" customHeight="1" x14ac:dyDescent="0.2">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c r="AB388" s="10"/>
      <c r="AC388" s="10"/>
      <c r="AD388" s="10"/>
      <c r="AE388" s="10"/>
      <c r="AF388" s="10"/>
    </row>
    <row r="389" spans="1:32" ht="15.75" customHeight="1" x14ac:dyDescent="0.2">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c r="AB389" s="10"/>
      <c r="AC389" s="10"/>
      <c r="AD389" s="10"/>
      <c r="AE389" s="10"/>
      <c r="AF389" s="10"/>
    </row>
    <row r="390" spans="1:32" ht="15.75" customHeight="1" x14ac:dyDescent="0.2">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c r="AB390" s="10"/>
      <c r="AC390" s="10"/>
      <c r="AD390" s="10"/>
      <c r="AE390" s="10"/>
      <c r="AF390" s="10"/>
    </row>
    <row r="391" spans="1:32" ht="15.75" customHeight="1" x14ac:dyDescent="0.2">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c r="AB391" s="10"/>
      <c r="AC391" s="10"/>
      <c r="AD391" s="10"/>
      <c r="AE391" s="10"/>
      <c r="AF391" s="10"/>
    </row>
    <row r="392" spans="1:32" ht="15.75" customHeight="1" x14ac:dyDescent="0.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c r="AB392" s="10"/>
      <c r="AC392" s="10"/>
      <c r="AD392" s="10"/>
      <c r="AE392" s="10"/>
      <c r="AF392" s="10"/>
    </row>
    <row r="393" spans="1:32" ht="15.75" customHeight="1" x14ac:dyDescent="0.2">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c r="AB393" s="10"/>
      <c r="AC393" s="10"/>
      <c r="AD393" s="10"/>
      <c r="AE393" s="10"/>
      <c r="AF393" s="10"/>
    </row>
    <row r="394" spans="1:32" ht="15.75" customHeight="1" x14ac:dyDescent="0.2">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c r="AB394" s="10"/>
      <c r="AC394" s="10"/>
      <c r="AD394" s="10"/>
      <c r="AE394" s="10"/>
      <c r="AF394" s="10"/>
    </row>
    <row r="395" spans="1:32" ht="15.75" customHeight="1" x14ac:dyDescent="0.2">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c r="AB395" s="10"/>
      <c r="AC395" s="10"/>
      <c r="AD395" s="10"/>
      <c r="AE395" s="10"/>
      <c r="AF395" s="10"/>
    </row>
    <row r="396" spans="1:32" ht="15.75" customHeight="1" x14ac:dyDescent="0.2">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c r="AB396" s="10"/>
      <c r="AC396" s="10"/>
      <c r="AD396" s="10"/>
      <c r="AE396" s="10"/>
      <c r="AF396" s="10"/>
    </row>
    <row r="397" spans="1:32" ht="15.75" customHeight="1" x14ac:dyDescent="0.2">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c r="AB397" s="10"/>
      <c r="AC397" s="10"/>
      <c r="AD397" s="10"/>
      <c r="AE397" s="10"/>
      <c r="AF397" s="10"/>
    </row>
    <row r="398" spans="1:32" ht="15.75" customHeight="1" x14ac:dyDescent="0.2">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c r="AB398" s="10"/>
      <c r="AC398" s="10"/>
      <c r="AD398" s="10"/>
      <c r="AE398" s="10"/>
      <c r="AF398" s="10"/>
    </row>
    <row r="399" spans="1:32" ht="15.75" customHeight="1" x14ac:dyDescent="0.2">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c r="AB399" s="10"/>
      <c r="AC399" s="10"/>
      <c r="AD399" s="10"/>
      <c r="AE399" s="10"/>
      <c r="AF399" s="10"/>
    </row>
    <row r="400" spans="1:32" ht="15.75" customHeight="1" x14ac:dyDescent="0.2">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c r="AB400" s="10"/>
      <c r="AC400" s="10"/>
      <c r="AD400" s="10"/>
      <c r="AE400" s="10"/>
      <c r="AF400" s="10"/>
    </row>
    <row r="401" spans="1:32" ht="15.75" customHeight="1" x14ac:dyDescent="0.2">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c r="AB401" s="10"/>
      <c r="AC401" s="10"/>
      <c r="AD401" s="10"/>
      <c r="AE401" s="10"/>
      <c r="AF401" s="10"/>
    </row>
    <row r="402" spans="1:32" ht="15.75" customHeight="1" x14ac:dyDescent="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c r="AB402" s="10"/>
      <c r="AC402" s="10"/>
      <c r="AD402" s="10"/>
      <c r="AE402" s="10"/>
      <c r="AF402" s="10"/>
    </row>
    <row r="403" spans="1:32" ht="15.75" customHeight="1" x14ac:dyDescent="0.2">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c r="AB403" s="10"/>
      <c r="AC403" s="10"/>
      <c r="AD403" s="10"/>
      <c r="AE403" s="10"/>
      <c r="AF403" s="10"/>
    </row>
    <row r="404" spans="1:32" ht="15.75" customHeight="1" x14ac:dyDescent="0.2">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c r="AB404" s="10"/>
      <c r="AC404" s="10"/>
      <c r="AD404" s="10"/>
      <c r="AE404" s="10"/>
      <c r="AF404" s="10"/>
    </row>
    <row r="405" spans="1:32" ht="15.75" customHeight="1" x14ac:dyDescent="0.2">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c r="AB405" s="10"/>
      <c r="AC405" s="10"/>
      <c r="AD405" s="10"/>
      <c r="AE405" s="10"/>
      <c r="AF405" s="10"/>
    </row>
    <row r="406" spans="1:32" ht="15.75" customHeight="1" x14ac:dyDescent="0.2">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c r="AB406" s="10"/>
      <c r="AC406" s="10"/>
      <c r="AD406" s="10"/>
      <c r="AE406" s="10"/>
      <c r="AF406" s="10"/>
    </row>
    <row r="407" spans="1:32" ht="15.75" customHeight="1" x14ac:dyDescent="0.2">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c r="AB407" s="10"/>
      <c r="AC407" s="10"/>
      <c r="AD407" s="10"/>
      <c r="AE407" s="10"/>
      <c r="AF407" s="10"/>
    </row>
    <row r="408" spans="1:32" ht="15.75" customHeight="1" x14ac:dyDescent="0.2">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c r="AB408" s="10"/>
      <c r="AC408" s="10"/>
      <c r="AD408" s="10"/>
      <c r="AE408" s="10"/>
      <c r="AF408" s="10"/>
    </row>
    <row r="409" spans="1:32" ht="15.75" customHeight="1" x14ac:dyDescent="0.2">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c r="AB409" s="10"/>
      <c r="AC409" s="10"/>
      <c r="AD409" s="10"/>
      <c r="AE409" s="10"/>
      <c r="AF409" s="10"/>
    </row>
    <row r="410" spans="1:32" ht="15.75" customHeight="1" x14ac:dyDescent="0.2">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c r="AB410" s="10"/>
      <c r="AC410" s="10"/>
      <c r="AD410" s="10"/>
      <c r="AE410" s="10"/>
      <c r="AF410" s="10"/>
    </row>
    <row r="411" spans="1:32" ht="15.75" customHeight="1" x14ac:dyDescent="0.2">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c r="AB411" s="10"/>
      <c r="AC411" s="10"/>
      <c r="AD411" s="10"/>
      <c r="AE411" s="10"/>
      <c r="AF411" s="10"/>
    </row>
    <row r="412" spans="1:32" ht="15.75" customHeight="1" x14ac:dyDescent="0.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c r="AB412" s="10"/>
      <c r="AC412" s="10"/>
      <c r="AD412" s="10"/>
      <c r="AE412" s="10"/>
      <c r="AF412" s="10"/>
    </row>
    <row r="413" spans="1:32" ht="15.75" customHeight="1" x14ac:dyDescent="0.2">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c r="AB413" s="10"/>
      <c r="AC413" s="10"/>
      <c r="AD413" s="10"/>
      <c r="AE413" s="10"/>
      <c r="AF413" s="10"/>
    </row>
    <row r="414" spans="1:32" ht="15.75" customHeight="1" x14ac:dyDescent="0.2">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c r="AB414" s="10"/>
      <c r="AC414" s="10"/>
      <c r="AD414" s="10"/>
      <c r="AE414" s="10"/>
      <c r="AF414" s="10"/>
    </row>
    <row r="415" spans="1:32" ht="15.75" customHeight="1" x14ac:dyDescent="0.2">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c r="AB415" s="10"/>
      <c r="AC415" s="10"/>
      <c r="AD415" s="10"/>
      <c r="AE415" s="10"/>
      <c r="AF415" s="10"/>
    </row>
    <row r="416" spans="1:32" ht="15.75" customHeight="1" x14ac:dyDescent="0.2">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c r="AB416" s="10"/>
      <c r="AC416" s="10"/>
      <c r="AD416" s="10"/>
      <c r="AE416" s="10"/>
      <c r="AF416" s="10"/>
    </row>
    <row r="417" spans="1:32" ht="15.75" customHeight="1" x14ac:dyDescent="0.2">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c r="AB417" s="10"/>
      <c r="AC417" s="10"/>
      <c r="AD417" s="10"/>
      <c r="AE417" s="10"/>
      <c r="AF417" s="10"/>
    </row>
    <row r="418" spans="1:32" ht="15.75" customHeight="1" x14ac:dyDescent="0.2">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c r="AB418" s="10"/>
      <c r="AC418" s="10"/>
      <c r="AD418" s="10"/>
      <c r="AE418" s="10"/>
      <c r="AF418" s="10"/>
    </row>
    <row r="419" spans="1:32" ht="15.75" customHeight="1" x14ac:dyDescent="0.2">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c r="AB419" s="10"/>
      <c r="AC419" s="10"/>
      <c r="AD419" s="10"/>
      <c r="AE419" s="10"/>
      <c r="AF419" s="10"/>
    </row>
    <row r="420" spans="1:32" ht="15.75" customHeight="1" x14ac:dyDescent="0.2">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c r="AB420" s="10"/>
      <c r="AC420" s="10"/>
      <c r="AD420" s="10"/>
      <c r="AE420" s="10"/>
      <c r="AF420" s="10"/>
    </row>
    <row r="421" spans="1:32" ht="15.75" customHeight="1" x14ac:dyDescent="0.2">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c r="AB421" s="10"/>
      <c r="AC421" s="10"/>
      <c r="AD421" s="10"/>
      <c r="AE421" s="10"/>
      <c r="AF421" s="10"/>
    </row>
    <row r="422" spans="1:32" ht="15.75" customHeight="1" x14ac:dyDescent="0.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c r="AB422" s="10"/>
      <c r="AC422" s="10"/>
      <c r="AD422" s="10"/>
      <c r="AE422" s="10"/>
      <c r="AF422" s="10"/>
    </row>
    <row r="423" spans="1:32" ht="15.75" customHeight="1" x14ac:dyDescent="0.2">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c r="AB423" s="10"/>
      <c r="AC423" s="10"/>
      <c r="AD423" s="10"/>
      <c r="AE423" s="10"/>
      <c r="AF423" s="10"/>
    </row>
    <row r="424" spans="1:32" ht="15.75" customHeight="1" x14ac:dyDescent="0.2">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c r="AB424" s="10"/>
      <c r="AC424" s="10"/>
      <c r="AD424" s="10"/>
      <c r="AE424" s="10"/>
      <c r="AF424" s="10"/>
    </row>
    <row r="425" spans="1:32" ht="15.75" customHeight="1" x14ac:dyDescent="0.2">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c r="AB425" s="10"/>
      <c r="AC425" s="10"/>
      <c r="AD425" s="10"/>
      <c r="AE425" s="10"/>
      <c r="AF425" s="10"/>
    </row>
    <row r="426" spans="1:32" ht="15.75" customHeight="1" x14ac:dyDescent="0.2">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c r="AB426" s="10"/>
      <c r="AC426" s="10"/>
      <c r="AD426" s="10"/>
      <c r="AE426" s="10"/>
      <c r="AF426" s="10"/>
    </row>
    <row r="427" spans="1:32" ht="15.75" customHeight="1" x14ac:dyDescent="0.2">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c r="AB427" s="10"/>
      <c r="AC427" s="10"/>
      <c r="AD427" s="10"/>
      <c r="AE427" s="10"/>
      <c r="AF427" s="10"/>
    </row>
    <row r="428" spans="1:32" ht="15.75" customHeight="1" x14ac:dyDescent="0.2">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c r="AB428" s="10"/>
      <c r="AC428" s="10"/>
      <c r="AD428" s="10"/>
      <c r="AE428" s="10"/>
      <c r="AF428" s="10"/>
    </row>
    <row r="429" spans="1:32" ht="15.75" customHeight="1" x14ac:dyDescent="0.2">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c r="AB429" s="10"/>
      <c r="AC429" s="10"/>
      <c r="AD429" s="10"/>
      <c r="AE429" s="10"/>
      <c r="AF429" s="10"/>
    </row>
    <row r="430" spans="1:32" ht="15.75" customHeight="1" x14ac:dyDescent="0.2">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c r="AB430" s="10"/>
      <c r="AC430" s="10"/>
      <c r="AD430" s="10"/>
      <c r="AE430" s="10"/>
      <c r="AF430" s="10"/>
    </row>
    <row r="431" spans="1:32" ht="15.75" customHeight="1" x14ac:dyDescent="0.2">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10"/>
      <c r="AF431" s="10"/>
    </row>
    <row r="432" spans="1:32" ht="15.75" customHeight="1" x14ac:dyDescent="0.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c r="AB432" s="10"/>
      <c r="AC432" s="10"/>
      <c r="AD432" s="10"/>
      <c r="AE432" s="10"/>
      <c r="AF432" s="10"/>
    </row>
    <row r="433" spans="1:32" ht="15.75" customHeight="1" x14ac:dyDescent="0.2">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c r="AB433" s="10"/>
      <c r="AC433" s="10"/>
      <c r="AD433" s="10"/>
      <c r="AE433" s="10"/>
      <c r="AF433" s="10"/>
    </row>
    <row r="434" spans="1:32" ht="15.75" customHeight="1" x14ac:dyDescent="0.2">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c r="AB434" s="10"/>
      <c r="AC434" s="10"/>
      <c r="AD434" s="10"/>
      <c r="AE434" s="10"/>
      <c r="AF434" s="10"/>
    </row>
    <row r="435" spans="1:32" ht="15.75" customHeight="1" x14ac:dyDescent="0.2">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c r="AB435" s="10"/>
      <c r="AC435" s="10"/>
      <c r="AD435" s="10"/>
      <c r="AE435" s="10"/>
      <c r="AF435" s="10"/>
    </row>
    <row r="436" spans="1:32" ht="15.75" customHeight="1" x14ac:dyDescent="0.2">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c r="AB436" s="10"/>
      <c r="AC436" s="10"/>
      <c r="AD436" s="10"/>
      <c r="AE436" s="10"/>
      <c r="AF436" s="10"/>
    </row>
    <row r="437" spans="1:32" ht="15.75" customHeight="1" x14ac:dyDescent="0.2">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c r="AB437" s="10"/>
      <c r="AC437" s="10"/>
      <c r="AD437" s="10"/>
      <c r="AE437" s="10"/>
      <c r="AF437" s="10"/>
    </row>
    <row r="438" spans="1:32" ht="15.75" customHeight="1" x14ac:dyDescent="0.2">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c r="AB438" s="10"/>
      <c r="AC438" s="10"/>
      <c r="AD438" s="10"/>
      <c r="AE438" s="10"/>
      <c r="AF438" s="10"/>
    </row>
    <row r="439" spans="1:32" ht="15.75" customHeight="1" x14ac:dyDescent="0.2">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c r="AB439" s="10"/>
      <c r="AC439" s="10"/>
      <c r="AD439" s="10"/>
      <c r="AE439" s="10"/>
      <c r="AF439" s="10"/>
    </row>
    <row r="440" spans="1:32" ht="15.75" customHeight="1" x14ac:dyDescent="0.2">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c r="AB440" s="10"/>
      <c r="AC440" s="10"/>
      <c r="AD440" s="10"/>
      <c r="AE440" s="10"/>
      <c r="AF440" s="10"/>
    </row>
    <row r="441" spans="1:32" ht="15.75" customHeight="1" x14ac:dyDescent="0.2">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c r="AB441" s="10"/>
      <c r="AC441" s="10"/>
      <c r="AD441" s="10"/>
      <c r="AE441" s="10"/>
      <c r="AF441" s="10"/>
    </row>
    <row r="442" spans="1:32" ht="15.75" customHeight="1" x14ac:dyDescent="0.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c r="AB442" s="10"/>
      <c r="AC442" s="10"/>
      <c r="AD442" s="10"/>
      <c r="AE442" s="10"/>
      <c r="AF442" s="10"/>
    </row>
    <row r="443" spans="1:32" ht="15.75" customHeight="1" x14ac:dyDescent="0.2">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c r="AB443" s="10"/>
      <c r="AC443" s="10"/>
      <c r="AD443" s="10"/>
      <c r="AE443" s="10"/>
      <c r="AF443" s="10"/>
    </row>
    <row r="444" spans="1:32" ht="15.75" customHeight="1" x14ac:dyDescent="0.2">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c r="AB444" s="10"/>
      <c r="AC444" s="10"/>
      <c r="AD444" s="10"/>
      <c r="AE444" s="10"/>
      <c r="AF444" s="10"/>
    </row>
    <row r="445" spans="1:32" ht="15.75" customHeight="1" x14ac:dyDescent="0.2">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c r="AB445" s="10"/>
      <c r="AC445" s="10"/>
      <c r="AD445" s="10"/>
      <c r="AE445" s="10"/>
      <c r="AF445" s="10"/>
    </row>
    <row r="446" spans="1:32" ht="15.75" customHeight="1" x14ac:dyDescent="0.2">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c r="AB446" s="10"/>
      <c r="AC446" s="10"/>
      <c r="AD446" s="10"/>
      <c r="AE446" s="10"/>
      <c r="AF446" s="10"/>
    </row>
    <row r="447" spans="1:32" ht="15.75" customHeight="1" x14ac:dyDescent="0.2">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c r="AB447" s="10"/>
      <c r="AC447" s="10"/>
      <c r="AD447" s="10"/>
      <c r="AE447" s="10"/>
      <c r="AF447" s="10"/>
    </row>
    <row r="448" spans="1:32" ht="15.75" customHeight="1" x14ac:dyDescent="0.2">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c r="AB448" s="10"/>
      <c r="AC448" s="10"/>
      <c r="AD448" s="10"/>
      <c r="AE448" s="10"/>
      <c r="AF448" s="10"/>
    </row>
    <row r="449" spans="1:32" ht="15.75" customHeight="1" x14ac:dyDescent="0.2">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c r="AB449" s="10"/>
      <c r="AC449" s="10"/>
      <c r="AD449" s="10"/>
      <c r="AE449" s="10"/>
      <c r="AF449" s="10"/>
    </row>
    <row r="450" spans="1:32" ht="15.75" customHeight="1" x14ac:dyDescent="0.2">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c r="AB450" s="10"/>
      <c r="AC450" s="10"/>
      <c r="AD450" s="10"/>
      <c r="AE450" s="10"/>
      <c r="AF450" s="10"/>
    </row>
    <row r="451" spans="1:32" ht="15.75" customHeight="1" x14ac:dyDescent="0.2">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c r="AB451" s="10"/>
      <c r="AC451" s="10"/>
      <c r="AD451" s="10"/>
      <c r="AE451" s="10"/>
      <c r="AF451" s="10"/>
    </row>
    <row r="452" spans="1:32" ht="15.75" customHeight="1" x14ac:dyDescent="0.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c r="AB452" s="10"/>
      <c r="AC452" s="10"/>
      <c r="AD452" s="10"/>
      <c r="AE452" s="10"/>
      <c r="AF452" s="10"/>
    </row>
    <row r="453" spans="1:32" ht="15.75" customHeight="1" x14ac:dyDescent="0.2">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c r="AB453" s="10"/>
      <c r="AC453" s="10"/>
      <c r="AD453" s="10"/>
      <c r="AE453" s="10"/>
      <c r="AF453" s="10"/>
    </row>
    <row r="454" spans="1:32" ht="15.75" customHeight="1" x14ac:dyDescent="0.2">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c r="AB454" s="10"/>
      <c r="AC454" s="10"/>
      <c r="AD454" s="10"/>
      <c r="AE454" s="10"/>
      <c r="AF454" s="10"/>
    </row>
    <row r="455" spans="1:32" ht="15.75" customHeight="1" x14ac:dyDescent="0.2">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c r="AB455" s="10"/>
      <c r="AC455" s="10"/>
      <c r="AD455" s="10"/>
      <c r="AE455" s="10"/>
      <c r="AF455" s="10"/>
    </row>
    <row r="456" spans="1:32" ht="15.75" customHeight="1" x14ac:dyDescent="0.2">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c r="AB456" s="10"/>
      <c r="AC456" s="10"/>
      <c r="AD456" s="10"/>
      <c r="AE456" s="10"/>
      <c r="AF456" s="10"/>
    </row>
    <row r="457" spans="1:32" ht="15.75" customHeight="1" x14ac:dyDescent="0.2">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c r="AB457" s="10"/>
      <c r="AC457" s="10"/>
      <c r="AD457" s="10"/>
      <c r="AE457" s="10"/>
      <c r="AF457" s="10"/>
    </row>
    <row r="458" spans="1:32" ht="15.75" customHeight="1" x14ac:dyDescent="0.2">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c r="AB458" s="10"/>
      <c r="AC458" s="10"/>
      <c r="AD458" s="10"/>
      <c r="AE458" s="10"/>
      <c r="AF458" s="10"/>
    </row>
    <row r="459" spans="1:32" ht="15.75" customHeight="1" x14ac:dyDescent="0.2">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c r="AB459" s="10"/>
      <c r="AC459" s="10"/>
      <c r="AD459" s="10"/>
      <c r="AE459" s="10"/>
      <c r="AF459" s="10"/>
    </row>
    <row r="460" spans="1:32" ht="15.75" customHeight="1" x14ac:dyDescent="0.2">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c r="AB460" s="10"/>
      <c r="AC460" s="10"/>
      <c r="AD460" s="10"/>
      <c r="AE460" s="10"/>
      <c r="AF460" s="10"/>
    </row>
    <row r="461" spans="1:32" ht="15.75" customHeight="1" x14ac:dyDescent="0.2">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c r="AB461" s="10"/>
      <c r="AC461" s="10"/>
      <c r="AD461" s="10"/>
      <c r="AE461" s="10"/>
      <c r="AF461" s="10"/>
    </row>
    <row r="462" spans="1:32" ht="15.75" customHeight="1" x14ac:dyDescent="0.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c r="AB462" s="10"/>
      <c r="AC462" s="10"/>
      <c r="AD462" s="10"/>
      <c r="AE462" s="10"/>
      <c r="AF462" s="10"/>
    </row>
    <row r="463" spans="1:32" ht="15.75" customHeight="1" x14ac:dyDescent="0.2">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c r="AB463" s="10"/>
      <c r="AC463" s="10"/>
      <c r="AD463" s="10"/>
      <c r="AE463" s="10"/>
      <c r="AF463" s="10"/>
    </row>
    <row r="464" spans="1:32" ht="15.75" customHeight="1" x14ac:dyDescent="0.2">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c r="AB464" s="10"/>
      <c r="AC464" s="10"/>
      <c r="AD464" s="10"/>
      <c r="AE464" s="10"/>
      <c r="AF464" s="10"/>
    </row>
    <row r="465" spans="1:32" ht="15.75" customHeight="1" x14ac:dyDescent="0.2">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c r="AB465" s="10"/>
      <c r="AC465" s="10"/>
      <c r="AD465" s="10"/>
      <c r="AE465" s="10"/>
      <c r="AF465" s="10"/>
    </row>
    <row r="466" spans="1:32" ht="15.75" customHeight="1" x14ac:dyDescent="0.2">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c r="AB466" s="10"/>
      <c r="AC466" s="10"/>
      <c r="AD466" s="10"/>
      <c r="AE466" s="10"/>
      <c r="AF466" s="10"/>
    </row>
    <row r="467" spans="1:32" ht="15.75" customHeight="1" x14ac:dyDescent="0.2">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c r="AB467" s="10"/>
      <c r="AC467" s="10"/>
      <c r="AD467" s="10"/>
      <c r="AE467" s="10"/>
      <c r="AF467" s="10"/>
    </row>
    <row r="468" spans="1:32" ht="15.75" customHeight="1" x14ac:dyDescent="0.2">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c r="AB468" s="10"/>
      <c r="AC468" s="10"/>
      <c r="AD468" s="10"/>
      <c r="AE468" s="10"/>
      <c r="AF468" s="10"/>
    </row>
    <row r="469" spans="1:32" ht="15.75" customHeight="1" x14ac:dyDescent="0.2">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c r="AB469" s="10"/>
      <c r="AC469" s="10"/>
      <c r="AD469" s="10"/>
      <c r="AE469" s="10"/>
      <c r="AF469" s="10"/>
    </row>
    <row r="470" spans="1:32" ht="15.75" customHeight="1" x14ac:dyDescent="0.2">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c r="AB470" s="10"/>
      <c r="AC470" s="10"/>
      <c r="AD470" s="10"/>
      <c r="AE470" s="10"/>
      <c r="AF470" s="10"/>
    </row>
    <row r="471" spans="1:32" ht="15.75" customHeight="1" x14ac:dyDescent="0.2">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c r="AB471" s="10"/>
      <c r="AC471" s="10"/>
      <c r="AD471" s="10"/>
      <c r="AE471" s="10"/>
      <c r="AF471" s="10"/>
    </row>
    <row r="472" spans="1:32" ht="15.75" customHeight="1" x14ac:dyDescent="0.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c r="AB472" s="10"/>
      <c r="AC472" s="10"/>
      <c r="AD472" s="10"/>
      <c r="AE472" s="10"/>
      <c r="AF472" s="10"/>
    </row>
    <row r="473" spans="1:32" ht="15.75" customHeight="1" x14ac:dyDescent="0.2">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c r="AB473" s="10"/>
      <c r="AC473" s="10"/>
      <c r="AD473" s="10"/>
      <c r="AE473" s="10"/>
      <c r="AF473" s="10"/>
    </row>
    <row r="474" spans="1:32" ht="15.75" customHeight="1" x14ac:dyDescent="0.2">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c r="AB474" s="10"/>
      <c r="AC474" s="10"/>
      <c r="AD474" s="10"/>
      <c r="AE474" s="10"/>
      <c r="AF474" s="10"/>
    </row>
    <row r="475" spans="1:32" ht="15.75" customHeight="1" x14ac:dyDescent="0.2">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c r="AB475" s="10"/>
      <c r="AC475" s="10"/>
      <c r="AD475" s="10"/>
      <c r="AE475" s="10"/>
      <c r="AF475" s="10"/>
    </row>
    <row r="476" spans="1:32" ht="15.75" customHeight="1" x14ac:dyDescent="0.2">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c r="AB476" s="10"/>
      <c r="AC476" s="10"/>
      <c r="AD476" s="10"/>
      <c r="AE476" s="10"/>
      <c r="AF476" s="10"/>
    </row>
    <row r="477" spans="1:32" ht="15.75" customHeight="1" x14ac:dyDescent="0.2">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c r="AB477" s="10"/>
      <c r="AC477" s="10"/>
      <c r="AD477" s="10"/>
      <c r="AE477" s="10"/>
      <c r="AF477" s="10"/>
    </row>
    <row r="478" spans="1:32" ht="15.75" customHeight="1" x14ac:dyDescent="0.2">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c r="AB478" s="10"/>
      <c r="AC478" s="10"/>
      <c r="AD478" s="10"/>
      <c r="AE478" s="10"/>
      <c r="AF478" s="10"/>
    </row>
    <row r="479" spans="1:32" ht="15.75" customHeight="1" x14ac:dyDescent="0.2">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c r="AB479" s="10"/>
      <c r="AC479" s="10"/>
      <c r="AD479" s="10"/>
      <c r="AE479" s="10"/>
      <c r="AF479" s="10"/>
    </row>
    <row r="480" spans="1:32" ht="15.75" customHeight="1" x14ac:dyDescent="0.2">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c r="AB480" s="10"/>
      <c r="AC480" s="10"/>
      <c r="AD480" s="10"/>
      <c r="AE480" s="10"/>
      <c r="AF480" s="10"/>
    </row>
    <row r="481" spans="1:32" ht="15.75" customHeight="1" x14ac:dyDescent="0.2">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c r="AB481" s="10"/>
      <c r="AC481" s="10"/>
      <c r="AD481" s="10"/>
      <c r="AE481" s="10"/>
      <c r="AF481" s="10"/>
    </row>
    <row r="482" spans="1:32" ht="15.75" customHeight="1" x14ac:dyDescent="0.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c r="AB482" s="10"/>
      <c r="AC482" s="10"/>
      <c r="AD482" s="10"/>
      <c r="AE482" s="10"/>
      <c r="AF482" s="10"/>
    </row>
    <row r="483" spans="1:32" ht="15.75" customHeight="1" x14ac:dyDescent="0.2">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c r="AB483" s="10"/>
      <c r="AC483" s="10"/>
      <c r="AD483" s="10"/>
      <c r="AE483" s="10"/>
      <c r="AF483" s="10"/>
    </row>
    <row r="484" spans="1:32" ht="15.75" customHeight="1" x14ac:dyDescent="0.2">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c r="AB484" s="10"/>
      <c r="AC484" s="10"/>
      <c r="AD484" s="10"/>
      <c r="AE484" s="10"/>
      <c r="AF484" s="10"/>
    </row>
    <row r="485" spans="1:32" ht="15.75" customHeight="1" x14ac:dyDescent="0.2">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c r="AB485" s="10"/>
      <c r="AC485" s="10"/>
      <c r="AD485" s="10"/>
      <c r="AE485" s="10"/>
      <c r="AF485" s="10"/>
    </row>
    <row r="486" spans="1:32" ht="15.75" customHeight="1" x14ac:dyDescent="0.2">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c r="AB486" s="10"/>
      <c r="AC486" s="10"/>
      <c r="AD486" s="10"/>
      <c r="AE486" s="10"/>
      <c r="AF486" s="10"/>
    </row>
    <row r="487" spans="1:32" ht="15.75" customHeight="1" x14ac:dyDescent="0.2">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c r="AB487" s="10"/>
      <c r="AC487" s="10"/>
      <c r="AD487" s="10"/>
      <c r="AE487" s="10"/>
      <c r="AF487" s="10"/>
    </row>
    <row r="488" spans="1:32" ht="15.75" customHeight="1" x14ac:dyDescent="0.2">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c r="AB488" s="10"/>
      <c r="AC488" s="10"/>
      <c r="AD488" s="10"/>
      <c r="AE488" s="10"/>
      <c r="AF488" s="10"/>
    </row>
    <row r="489" spans="1:32" ht="15.75" customHeight="1" x14ac:dyDescent="0.2">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c r="AB489" s="10"/>
      <c r="AC489" s="10"/>
      <c r="AD489" s="10"/>
      <c r="AE489" s="10"/>
      <c r="AF489" s="10"/>
    </row>
    <row r="490" spans="1:32" ht="15.75" customHeight="1" x14ac:dyDescent="0.2">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c r="AB490" s="10"/>
      <c r="AC490" s="10"/>
      <c r="AD490" s="10"/>
      <c r="AE490" s="10"/>
      <c r="AF490" s="10"/>
    </row>
    <row r="491" spans="1:32" ht="15.75" customHeight="1" x14ac:dyDescent="0.2">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c r="AB491" s="10"/>
      <c r="AC491" s="10"/>
      <c r="AD491" s="10"/>
      <c r="AE491" s="10"/>
      <c r="AF491" s="10"/>
    </row>
    <row r="492" spans="1:32" ht="15.75" customHeight="1" x14ac:dyDescent="0.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c r="AE492" s="10"/>
      <c r="AF492" s="10"/>
    </row>
    <row r="493" spans="1:32" ht="15.75" customHeight="1" x14ac:dyDescent="0.2">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c r="AB493" s="10"/>
      <c r="AC493" s="10"/>
      <c r="AD493" s="10"/>
      <c r="AE493" s="10"/>
      <c r="AF493" s="10"/>
    </row>
    <row r="494" spans="1:32" ht="15.75" customHeight="1" x14ac:dyDescent="0.2">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c r="AB494" s="10"/>
      <c r="AC494" s="10"/>
      <c r="AD494" s="10"/>
      <c r="AE494" s="10"/>
      <c r="AF494" s="10"/>
    </row>
    <row r="495" spans="1:32" ht="15.75" customHeight="1" x14ac:dyDescent="0.2">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c r="AB495" s="10"/>
      <c r="AC495" s="10"/>
      <c r="AD495" s="10"/>
      <c r="AE495" s="10"/>
      <c r="AF495" s="10"/>
    </row>
    <row r="496" spans="1:32" ht="15.75" customHeight="1" x14ac:dyDescent="0.2">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c r="AB496" s="10"/>
      <c r="AC496" s="10"/>
      <c r="AD496" s="10"/>
      <c r="AE496" s="10"/>
      <c r="AF496" s="10"/>
    </row>
    <row r="497" spans="1:32" ht="15.75" customHeight="1" x14ac:dyDescent="0.2">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c r="AB497" s="10"/>
      <c r="AC497" s="10"/>
      <c r="AD497" s="10"/>
      <c r="AE497" s="10"/>
      <c r="AF497" s="10"/>
    </row>
    <row r="498" spans="1:32" ht="15.75" customHeight="1" x14ac:dyDescent="0.2">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c r="AB498" s="10"/>
      <c r="AC498" s="10"/>
      <c r="AD498" s="10"/>
      <c r="AE498" s="10"/>
      <c r="AF498" s="10"/>
    </row>
    <row r="499" spans="1:32" ht="15.75" customHeight="1" x14ac:dyDescent="0.2">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c r="AB499" s="10"/>
      <c r="AC499" s="10"/>
      <c r="AD499" s="10"/>
      <c r="AE499" s="10"/>
      <c r="AF499" s="10"/>
    </row>
    <row r="500" spans="1:32" ht="15.75" customHeight="1" x14ac:dyDescent="0.2">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c r="AB500" s="10"/>
      <c r="AC500" s="10"/>
      <c r="AD500" s="10"/>
      <c r="AE500" s="10"/>
      <c r="AF500" s="10"/>
    </row>
    <row r="501" spans="1:32" ht="15.75" customHeight="1" x14ac:dyDescent="0.2">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c r="AB501" s="10"/>
      <c r="AC501" s="10"/>
      <c r="AD501" s="10"/>
      <c r="AE501" s="10"/>
      <c r="AF501" s="10"/>
    </row>
    <row r="502" spans="1:32" ht="15.75" customHeight="1" x14ac:dyDescent="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c r="AB502" s="10"/>
      <c r="AC502" s="10"/>
      <c r="AD502" s="10"/>
      <c r="AE502" s="10"/>
      <c r="AF502" s="10"/>
    </row>
    <row r="503" spans="1:32" ht="15.75" customHeight="1" x14ac:dyDescent="0.2">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c r="AB503" s="10"/>
      <c r="AC503" s="10"/>
      <c r="AD503" s="10"/>
      <c r="AE503" s="10"/>
      <c r="AF503" s="10"/>
    </row>
    <row r="504" spans="1:32" ht="15.75" customHeight="1" x14ac:dyDescent="0.2">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c r="AB504" s="10"/>
      <c r="AC504" s="10"/>
      <c r="AD504" s="10"/>
      <c r="AE504" s="10"/>
      <c r="AF504" s="10"/>
    </row>
    <row r="505" spans="1:32" ht="15.75" customHeight="1" x14ac:dyDescent="0.2">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c r="AB505" s="10"/>
      <c r="AC505" s="10"/>
      <c r="AD505" s="10"/>
      <c r="AE505" s="10"/>
      <c r="AF505" s="10"/>
    </row>
    <row r="506" spans="1:32" ht="15.75" customHeight="1" x14ac:dyDescent="0.2">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c r="AB506" s="10"/>
      <c r="AC506" s="10"/>
      <c r="AD506" s="10"/>
      <c r="AE506" s="10"/>
      <c r="AF506" s="10"/>
    </row>
    <row r="507" spans="1:32" ht="15.75" customHeight="1" x14ac:dyDescent="0.2">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c r="AB507" s="10"/>
      <c r="AC507" s="10"/>
      <c r="AD507" s="10"/>
      <c r="AE507" s="10"/>
      <c r="AF507" s="10"/>
    </row>
    <row r="508" spans="1:32" ht="15.75" customHeight="1" x14ac:dyDescent="0.2">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c r="AB508" s="10"/>
      <c r="AC508" s="10"/>
      <c r="AD508" s="10"/>
      <c r="AE508" s="10"/>
      <c r="AF508" s="10"/>
    </row>
    <row r="509" spans="1:32" ht="15.75" customHeight="1" x14ac:dyDescent="0.2">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c r="AB509" s="10"/>
      <c r="AC509" s="10"/>
      <c r="AD509" s="10"/>
      <c r="AE509" s="10"/>
      <c r="AF509" s="10"/>
    </row>
    <row r="510" spans="1:32" ht="15.75" customHeight="1" x14ac:dyDescent="0.2">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c r="AB510" s="10"/>
      <c r="AC510" s="10"/>
      <c r="AD510" s="10"/>
      <c r="AE510" s="10"/>
      <c r="AF510" s="10"/>
    </row>
    <row r="511" spans="1:32" ht="15.75" customHeight="1" x14ac:dyDescent="0.2">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c r="AB511" s="10"/>
      <c r="AC511" s="10"/>
      <c r="AD511" s="10"/>
      <c r="AE511" s="10"/>
      <c r="AF511" s="10"/>
    </row>
    <row r="512" spans="1:32" ht="15.75" customHeight="1" x14ac:dyDescent="0.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c r="AB512" s="10"/>
      <c r="AC512" s="10"/>
      <c r="AD512" s="10"/>
      <c r="AE512" s="10"/>
      <c r="AF512" s="10"/>
    </row>
    <row r="513" spans="1:32" ht="15.75" customHeight="1" x14ac:dyDescent="0.2">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c r="AB513" s="10"/>
      <c r="AC513" s="10"/>
      <c r="AD513" s="10"/>
      <c r="AE513" s="10"/>
      <c r="AF513" s="10"/>
    </row>
    <row r="514" spans="1:32" ht="15.75" customHeight="1" x14ac:dyDescent="0.2">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c r="AB514" s="10"/>
      <c r="AC514" s="10"/>
      <c r="AD514" s="10"/>
      <c r="AE514" s="10"/>
      <c r="AF514" s="10"/>
    </row>
    <row r="515" spans="1:32" ht="15.75" customHeight="1" x14ac:dyDescent="0.2">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c r="AB515" s="10"/>
      <c r="AC515" s="10"/>
      <c r="AD515" s="10"/>
      <c r="AE515" s="10"/>
      <c r="AF515" s="10"/>
    </row>
    <row r="516" spans="1:32" ht="15.75" customHeight="1" x14ac:dyDescent="0.2">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c r="AB516" s="10"/>
      <c r="AC516" s="10"/>
      <c r="AD516" s="10"/>
      <c r="AE516" s="10"/>
      <c r="AF516" s="10"/>
    </row>
    <row r="517" spans="1:32" ht="15.75" customHeight="1" x14ac:dyDescent="0.2">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c r="AB517" s="10"/>
      <c r="AC517" s="10"/>
      <c r="AD517" s="10"/>
      <c r="AE517" s="10"/>
      <c r="AF517" s="10"/>
    </row>
    <row r="518" spans="1:32" ht="15.75" customHeight="1" x14ac:dyDescent="0.2">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c r="AB518" s="10"/>
      <c r="AC518" s="10"/>
      <c r="AD518" s="10"/>
      <c r="AE518" s="10"/>
      <c r="AF518" s="10"/>
    </row>
    <row r="519" spans="1:32" ht="15.75" customHeight="1" x14ac:dyDescent="0.2">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c r="AB519" s="10"/>
      <c r="AC519" s="10"/>
      <c r="AD519" s="10"/>
      <c r="AE519" s="10"/>
      <c r="AF519" s="10"/>
    </row>
    <row r="520" spans="1:32" ht="15.75" customHeight="1" x14ac:dyDescent="0.2">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c r="AB520" s="10"/>
      <c r="AC520" s="10"/>
      <c r="AD520" s="10"/>
      <c r="AE520" s="10"/>
      <c r="AF520" s="10"/>
    </row>
    <row r="521" spans="1:32" ht="15.75" customHeight="1" x14ac:dyDescent="0.2">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c r="AB521" s="10"/>
      <c r="AC521" s="10"/>
      <c r="AD521" s="10"/>
      <c r="AE521" s="10"/>
      <c r="AF521" s="10"/>
    </row>
    <row r="522" spans="1:32" ht="15.75" customHeight="1" x14ac:dyDescent="0.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c r="AB522" s="10"/>
      <c r="AC522" s="10"/>
      <c r="AD522" s="10"/>
      <c r="AE522" s="10"/>
      <c r="AF522" s="10"/>
    </row>
    <row r="523" spans="1:32" ht="15.75" customHeight="1" x14ac:dyDescent="0.2">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c r="AB523" s="10"/>
      <c r="AC523" s="10"/>
      <c r="AD523" s="10"/>
      <c r="AE523" s="10"/>
      <c r="AF523" s="10"/>
    </row>
    <row r="524" spans="1:32" ht="15.75" customHeight="1" x14ac:dyDescent="0.2">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c r="AB524" s="10"/>
      <c r="AC524" s="10"/>
      <c r="AD524" s="10"/>
      <c r="AE524" s="10"/>
      <c r="AF524" s="10"/>
    </row>
    <row r="525" spans="1:32" ht="15.75" customHeight="1" x14ac:dyDescent="0.2">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c r="AB525" s="10"/>
      <c r="AC525" s="10"/>
      <c r="AD525" s="10"/>
      <c r="AE525" s="10"/>
      <c r="AF525" s="10"/>
    </row>
    <row r="526" spans="1:32" ht="15.75" customHeight="1" x14ac:dyDescent="0.2">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c r="AB526" s="10"/>
      <c r="AC526" s="10"/>
      <c r="AD526" s="10"/>
      <c r="AE526" s="10"/>
      <c r="AF526" s="10"/>
    </row>
    <row r="527" spans="1:32" ht="15.75" customHeight="1" x14ac:dyDescent="0.2">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c r="AB527" s="10"/>
      <c r="AC527" s="10"/>
      <c r="AD527" s="10"/>
      <c r="AE527" s="10"/>
      <c r="AF527" s="10"/>
    </row>
    <row r="528" spans="1:32" ht="15.75" customHeight="1" x14ac:dyDescent="0.2">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c r="AB528" s="10"/>
      <c r="AC528" s="10"/>
      <c r="AD528" s="10"/>
      <c r="AE528" s="10"/>
      <c r="AF528" s="10"/>
    </row>
    <row r="529" spans="1:32" ht="15.75" customHeight="1" x14ac:dyDescent="0.2">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c r="AB529" s="10"/>
      <c r="AC529" s="10"/>
      <c r="AD529" s="10"/>
      <c r="AE529" s="10"/>
      <c r="AF529" s="10"/>
    </row>
    <row r="530" spans="1:32" ht="15.75" customHeight="1" x14ac:dyDescent="0.2">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c r="AB530" s="10"/>
      <c r="AC530" s="10"/>
      <c r="AD530" s="10"/>
      <c r="AE530" s="10"/>
      <c r="AF530" s="10"/>
    </row>
    <row r="531" spans="1:32" ht="15.75" customHeight="1" x14ac:dyDescent="0.2">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c r="AB531" s="10"/>
      <c r="AC531" s="10"/>
      <c r="AD531" s="10"/>
      <c r="AE531" s="10"/>
      <c r="AF531" s="10"/>
    </row>
    <row r="532" spans="1:32" ht="15.75" customHeight="1" x14ac:dyDescent="0.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c r="AB532" s="10"/>
      <c r="AC532" s="10"/>
      <c r="AD532" s="10"/>
      <c r="AE532" s="10"/>
      <c r="AF532" s="10"/>
    </row>
    <row r="533" spans="1:32" ht="15.75" customHeight="1" x14ac:dyDescent="0.2">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c r="AB533" s="10"/>
      <c r="AC533" s="10"/>
      <c r="AD533" s="10"/>
      <c r="AE533" s="10"/>
      <c r="AF533" s="10"/>
    </row>
    <row r="534" spans="1:32" ht="15.75" customHeight="1" x14ac:dyDescent="0.2">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c r="AB534" s="10"/>
      <c r="AC534" s="10"/>
      <c r="AD534" s="10"/>
      <c r="AE534" s="10"/>
      <c r="AF534" s="10"/>
    </row>
    <row r="535" spans="1:32" ht="15.75" customHeight="1" x14ac:dyDescent="0.2">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c r="AB535" s="10"/>
      <c r="AC535" s="10"/>
      <c r="AD535" s="10"/>
      <c r="AE535" s="10"/>
      <c r="AF535" s="10"/>
    </row>
    <row r="536" spans="1:32" ht="15.75" customHeight="1" x14ac:dyDescent="0.2">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c r="AB536" s="10"/>
      <c r="AC536" s="10"/>
      <c r="AD536" s="10"/>
      <c r="AE536" s="10"/>
      <c r="AF536" s="10"/>
    </row>
    <row r="537" spans="1:32" ht="15.75" customHeight="1" x14ac:dyDescent="0.2">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c r="AB537" s="10"/>
      <c r="AC537" s="10"/>
      <c r="AD537" s="10"/>
      <c r="AE537" s="10"/>
      <c r="AF537" s="10"/>
    </row>
    <row r="538" spans="1:32" ht="15.75" customHeight="1" x14ac:dyDescent="0.2">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c r="AB538" s="10"/>
      <c r="AC538" s="10"/>
      <c r="AD538" s="10"/>
      <c r="AE538" s="10"/>
      <c r="AF538" s="10"/>
    </row>
    <row r="539" spans="1:32" ht="15.75" customHeight="1" x14ac:dyDescent="0.2">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c r="AB539" s="10"/>
      <c r="AC539" s="10"/>
      <c r="AD539" s="10"/>
      <c r="AE539" s="10"/>
      <c r="AF539" s="10"/>
    </row>
    <row r="540" spans="1:32" ht="15.75" customHeight="1" x14ac:dyDescent="0.2">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c r="AB540" s="10"/>
      <c r="AC540" s="10"/>
      <c r="AD540" s="10"/>
      <c r="AE540" s="10"/>
      <c r="AF540" s="10"/>
    </row>
    <row r="541" spans="1:32" ht="15.75" customHeight="1" x14ac:dyDescent="0.2">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c r="AB541" s="10"/>
      <c r="AC541" s="10"/>
      <c r="AD541" s="10"/>
      <c r="AE541" s="10"/>
      <c r="AF541" s="10"/>
    </row>
    <row r="542" spans="1:32" ht="15.75" customHeight="1" x14ac:dyDescent="0.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c r="AB542" s="10"/>
      <c r="AC542" s="10"/>
      <c r="AD542" s="10"/>
      <c r="AE542" s="10"/>
      <c r="AF542" s="10"/>
    </row>
    <row r="543" spans="1:32" ht="15.75" customHeight="1" x14ac:dyDescent="0.2">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c r="AB543" s="10"/>
      <c r="AC543" s="10"/>
      <c r="AD543" s="10"/>
      <c r="AE543" s="10"/>
      <c r="AF543" s="10"/>
    </row>
    <row r="544" spans="1:32" ht="15.75" customHeight="1" x14ac:dyDescent="0.2">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c r="AB544" s="10"/>
      <c r="AC544" s="10"/>
      <c r="AD544" s="10"/>
      <c r="AE544" s="10"/>
      <c r="AF544" s="10"/>
    </row>
    <row r="545" spans="1:32" ht="15.75" customHeight="1" x14ac:dyDescent="0.2">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c r="AB545" s="10"/>
      <c r="AC545" s="10"/>
      <c r="AD545" s="10"/>
      <c r="AE545" s="10"/>
      <c r="AF545" s="10"/>
    </row>
    <row r="546" spans="1:32" ht="15.75" customHeight="1" x14ac:dyDescent="0.2">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c r="AB546" s="10"/>
      <c r="AC546" s="10"/>
      <c r="AD546" s="10"/>
      <c r="AE546" s="10"/>
      <c r="AF546" s="10"/>
    </row>
    <row r="547" spans="1:32" ht="15.75" customHeight="1" x14ac:dyDescent="0.2">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c r="AB547" s="10"/>
      <c r="AC547" s="10"/>
      <c r="AD547" s="10"/>
      <c r="AE547" s="10"/>
      <c r="AF547" s="10"/>
    </row>
    <row r="548" spans="1:32" ht="15.75" customHeight="1" x14ac:dyDescent="0.2">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c r="AB548" s="10"/>
      <c r="AC548" s="10"/>
      <c r="AD548" s="10"/>
      <c r="AE548" s="10"/>
      <c r="AF548" s="10"/>
    </row>
    <row r="549" spans="1:32" ht="15.75" customHeight="1" x14ac:dyDescent="0.2">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c r="AB549" s="10"/>
      <c r="AC549" s="10"/>
      <c r="AD549" s="10"/>
      <c r="AE549" s="10"/>
      <c r="AF549" s="10"/>
    </row>
    <row r="550" spans="1:32" ht="15.75" customHeight="1" x14ac:dyDescent="0.2">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c r="AB550" s="10"/>
      <c r="AC550" s="10"/>
      <c r="AD550" s="10"/>
      <c r="AE550" s="10"/>
      <c r="AF550" s="10"/>
    </row>
    <row r="551" spans="1:32" ht="15.75" customHeight="1" x14ac:dyDescent="0.2">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c r="AB551" s="10"/>
      <c r="AC551" s="10"/>
      <c r="AD551" s="10"/>
      <c r="AE551" s="10"/>
      <c r="AF551" s="10"/>
    </row>
    <row r="552" spans="1:32" ht="15.75" customHeight="1" x14ac:dyDescent="0.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c r="AB552" s="10"/>
      <c r="AC552" s="10"/>
      <c r="AD552" s="10"/>
      <c r="AE552" s="10"/>
      <c r="AF552" s="10"/>
    </row>
    <row r="553" spans="1:32" ht="15.75" customHeight="1" x14ac:dyDescent="0.2">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c r="AB553" s="10"/>
      <c r="AC553" s="10"/>
      <c r="AD553" s="10"/>
      <c r="AE553" s="10"/>
      <c r="AF553" s="10"/>
    </row>
    <row r="554" spans="1:32" ht="15.75" customHeight="1" x14ac:dyDescent="0.2">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c r="AB554" s="10"/>
      <c r="AC554" s="10"/>
      <c r="AD554" s="10"/>
      <c r="AE554" s="10"/>
      <c r="AF554" s="10"/>
    </row>
    <row r="555" spans="1:32" ht="15.75" customHeight="1" x14ac:dyDescent="0.2">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c r="AB555" s="10"/>
      <c r="AC555" s="10"/>
      <c r="AD555" s="10"/>
      <c r="AE555" s="10"/>
      <c r="AF555" s="10"/>
    </row>
    <row r="556" spans="1:32" ht="15.75" customHeight="1" x14ac:dyDescent="0.2">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c r="AB556" s="10"/>
      <c r="AC556" s="10"/>
      <c r="AD556" s="10"/>
      <c r="AE556" s="10"/>
      <c r="AF556" s="10"/>
    </row>
    <row r="557" spans="1:32" ht="15.75" customHeight="1" x14ac:dyDescent="0.2">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c r="AB557" s="10"/>
      <c r="AC557" s="10"/>
      <c r="AD557" s="10"/>
      <c r="AE557" s="10"/>
      <c r="AF557" s="10"/>
    </row>
    <row r="558" spans="1:32" ht="15.75" customHeight="1" x14ac:dyDescent="0.2">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c r="AB558" s="10"/>
      <c r="AC558" s="10"/>
      <c r="AD558" s="10"/>
      <c r="AE558" s="10"/>
      <c r="AF558" s="10"/>
    </row>
    <row r="559" spans="1:32" ht="15.75" customHeight="1" x14ac:dyDescent="0.2">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c r="AB559" s="10"/>
      <c r="AC559" s="10"/>
      <c r="AD559" s="10"/>
      <c r="AE559" s="10"/>
      <c r="AF559" s="10"/>
    </row>
    <row r="560" spans="1:32" ht="15.75" customHeight="1" x14ac:dyDescent="0.2">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c r="AB560" s="10"/>
      <c r="AC560" s="10"/>
      <c r="AD560" s="10"/>
      <c r="AE560" s="10"/>
      <c r="AF560" s="10"/>
    </row>
    <row r="561" spans="1:32" ht="15.75" customHeight="1" x14ac:dyDescent="0.2">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c r="AB561" s="10"/>
      <c r="AC561" s="10"/>
      <c r="AD561" s="10"/>
      <c r="AE561" s="10"/>
      <c r="AF561" s="10"/>
    </row>
    <row r="562" spans="1:32" ht="15.75" customHeight="1" x14ac:dyDescent="0.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c r="AB562" s="10"/>
      <c r="AC562" s="10"/>
      <c r="AD562" s="10"/>
      <c r="AE562" s="10"/>
      <c r="AF562" s="10"/>
    </row>
    <row r="563" spans="1:32" ht="15.75" customHeight="1" x14ac:dyDescent="0.2">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c r="AB563" s="10"/>
      <c r="AC563" s="10"/>
      <c r="AD563" s="10"/>
      <c r="AE563" s="10"/>
      <c r="AF563" s="10"/>
    </row>
    <row r="564" spans="1:32" ht="15.75" customHeight="1" x14ac:dyDescent="0.2">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c r="AB564" s="10"/>
      <c r="AC564" s="10"/>
      <c r="AD564" s="10"/>
      <c r="AE564" s="10"/>
      <c r="AF564" s="10"/>
    </row>
    <row r="565" spans="1:32" ht="15.75" customHeight="1" x14ac:dyDescent="0.2">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c r="AB565" s="10"/>
      <c r="AC565" s="10"/>
      <c r="AD565" s="10"/>
      <c r="AE565" s="10"/>
      <c r="AF565" s="10"/>
    </row>
    <row r="566" spans="1:32" ht="15.75" customHeight="1" x14ac:dyDescent="0.2">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c r="AB566" s="10"/>
      <c r="AC566" s="10"/>
      <c r="AD566" s="10"/>
      <c r="AE566" s="10"/>
      <c r="AF566" s="10"/>
    </row>
    <row r="567" spans="1:32" ht="15.75" customHeight="1" x14ac:dyDescent="0.2">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c r="AB567" s="10"/>
      <c r="AC567" s="10"/>
      <c r="AD567" s="10"/>
      <c r="AE567" s="10"/>
      <c r="AF567" s="10"/>
    </row>
    <row r="568" spans="1:32" ht="15.75" customHeight="1" x14ac:dyDescent="0.2">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c r="AB568" s="10"/>
      <c r="AC568" s="10"/>
      <c r="AD568" s="10"/>
      <c r="AE568" s="10"/>
      <c r="AF568" s="10"/>
    </row>
    <row r="569" spans="1:32" ht="15.75" customHeight="1" x14ac:dyDescent="0.2">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c r="AB569" s="10"/>
      <c r="AC569" s="10"/>
      <c r="AD569" s="10"/>
      <c r="AE569" s="10"/>
      <c r="AF569" s="10"/>
    </row>
    <row r="570" spans="1:32" ht="15.75" customHeight="1" x14ac:dyDescent="0.2">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c r="AB570" s="10"/>
      <c r="AC570" s="10"/>
      <c r="AD570" s="10"/>
      <c r="AE570" s="10"/>
      <c r="AF570" s="10"/>
    </row>
    <row r="571" spans="1:32" ht="15.75" customHeight="1" x14ac:dyDescent="0.2">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c r="AB571" s="10"/>
      <c r="AC571" s="10"/>
      <c r="AD571" s="10"/>
      <c r="AE571" s="10"/>
      <c r="AF571" s="10"/>
    </row>
    <row r="572" spans="1:32" ht="15.75" customHeight="1" x14ac:dyDescent="0.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c r="AB572" s="10"/>
      <c r="AC572" s="10"/>
      <c r="AD572" s="10"/>
      <c r="AE572" s="10"/>
      <c r="AF572" s="10"/>
    </row>
    <row r="573" spans="1:32" ht="15.75" customHeight="1" x14ac:dyDescent="0.2">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c r="AB573" s="10"/>
      <c r="AC573" s="10"/>
      <c r="AD573" s="10"/>
      <c r="AE573" s="10"/>
      <c r="AF573" s="10"/>
    </row>
    <row r="574" spans="1:32" ht="15.75" customHeight="1" x14ac:dyDescent="0.2">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c r="AB574" s="10"/>
      <c r="AC574" s="10"/>
      <c r="AD574" s="10"/>
      <c r="AE574" s="10"/>
      <c r="AF574" s="10"/>
    </row>
    <row r="575" spans="1:32" ht="15.75" customHeight="1" x14ac:dyDescent="0.2">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c r="AB575" s="10"/>
      <c r="AC575" s="10"/>
      <c r="AD575" s="10"/>
      <c r="AE575" s="10"/>
      <c r="AF575" s="10"/>
    </row>
    <row r="576" spans="1:32" ht="15.75" customHeight="1" x14ac:dyDescent="0.2">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c r="AB576" s="10"/>
      <c r="AC576" s="10"/>
      <c r="AD576" s="10"/>
      <c r="AE576" s="10"/>
      <c r="AF576" s="10"/>
    </row>
    <row r="577" spans="1:32" ht="15.75" customHeight="1" x14ac:dyDescent="0.2">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c r="AB577" s="10"/>
      <c r="AC577" s="10"/>
      <c r="AD577" s="10"/>
      <c r="AE577" s="10"/>
      <c r="AF577" s="10"/>
    </row>
    <row r="578" spans="1:32" ht="15.75" customHeight="1" x14ac:dyDescent="0.2">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c r="AB578" s="10"/>
      <c r="AC578" s="10"/>
      <c r="AD578" s="10"/>
      <c r="AE578" s="10"/>
      <c r="AF578" s="10"/>
    </row>
    <row r="579" spans="1:32" ht="15.75" customHeight="1" x14ac:dyDescent="0.2">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c r="AB579" s="10"/>
      <c r="AC579" s="10"/>
      <c r="AD579" s="10"/>
      <c r="AE579" s="10"/>
      <c r="AF579" s="10"/>
    </row>
    <row r="580" spans="1:32" ht="15.75" customHeight="1" x14ac:dyDescent="0.2">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c r="AB580" s="10"/>
      <c r="AC580" s="10"/>
      <c r="AD580" s="10"/>
      <c r="AE580" s="10"/>
      <c r="AF580" s="10"/>
    </row>
    <row r="581" spans="1:32" ht="15.75" customHeight="1" x14ac:dyDescent="0.2">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c r="AB581" s="10"/>
      <c r="AC581" s="10"/>
      <c r="AD581" s="10"/>
      <c r="AE581" s="10"/>
      <c r="AF581" s="10"/>
    </row>
    <row r="582" spans="1:32" ht="15.75" customHeight="1" x14ac:dyDescent="0.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c r="AB582" s="10"/>
      <c r="AC582" s="10"/>
      <c r="AD582" s="10"/>
      <c r="AE582" s="10"/>
      <c r="AF582" s="10"/>
    </row>
    <row r="583" spans="1:32" ht="15.75" customHeight="1" x14ac:dyDescent="0.2">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c r="AB583" s="10"/>
      <c r="AC583" s="10"/>
      <c r="AD583" s="10"/>
      <c r="AE583" s="10"/>
      <c r="AF583" s="10"/>
    </row>
    <row r="584" spans="1:32" ht="15.75" customHeight="1" x14ac:dyDescent="0.2">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c r="AB584" s="10"/>
      <c r="AC584" s="10"/>
      <c r="AD584" s="10"/>
      <c r="AE584" s="10"/>
      <c r="AF584" s="10"/>
    </row>
    <row r="585" spans="1:32" ht="15.75" customHeight="1" x14ac:dyDescent="0.2">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c r="AB585" s="10"/>
      <c r="AC585" s="10"/>
      <c r="AD585" s="10"/>
      <c r="AE585" s="10"/>
      <c r="AF585" s="10"/>
    </row>
    <row r="586" spans="1:32" ht="15.75" customHeight="1" x14ac:dyDescent="0.2">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c r="AB586" s="10"/>
      <c r="AC586" s="10"/>
      <c r="AD586" s="10"/>
      <c r="AE586" s="10"/>
      <c r="AF586" s="10"/>
    </row>
    <row r="587" spans="1:32" ht="15.75" customHeight="1" x14ac:dyDescent="0.2">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c r="AB587" s="10"/>
      <c r="AC587" s="10"/>
      <c r="AD587" s="10"/>
      <c r="AE587" s="10"/>
      <c r="AF587" s="10"/>
    </row>
    <row r="588" spans="1:32" ht="15.75" customHeight="1" x14ac:dyDescent="0.2">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c r="AB588" s="10"/>
      <c r="AC588" s="10"/>
      <c r="AD588" s="10"/>
      <c r="AE588" s="10"/>
      <c r="AF588" s="10"/>
    </row>
    <row r="589" spans="1:32" ht="15.75" customHeight="1" x14ac:dyDescent="0.2">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c r="AB589" s="10"/>
      <c r="AC589" s="10"/>
      <c r="AD589" s="10"/>
      <c r="AE589" s="10"/>
      <c r="AF589" s="10"/>
    </row>
    <row r="590" spans="1:32" ht="15.75" customHeight="1" x14ac:dyDescent="0.2">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c r="AB590" s="10"/>
      <c r="AC590" s="10"/>
      <c r="AD590" s="10"/>
      <c r="AE590" s="10"/>
      <c r="AF590" s="10"/>
    </row>
    <row r="591" spans="1:32" ht="15.75" customHeight="1" x14ac:dyDescent="0.2">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c r="AB591" s="10"/>
      <c r="AC591" s="10"/>
      <c r="AD591" s="10"/>
      <c r="AE591" s="10"/>
      <c r="AF591" s="10"/>
    </row>
    <row r="592" spans="1:32" ht="15.75" customHeight="1" x14ac:dyDescent="0.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c r="AB592" s="10"/>
      <c r="AC592" s="10"/>
      <c r="AD592" s="10"/>
      <c r="AE592" s="10"/>
      <c r="AF592" s="10"/>
    </row>
    <row r="593" spans="1:32" ht="15.75" customHeight="1" x14ac:dyDescent="0.2">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c r="AB593" s="10"/>
      <c r="AC593" s="10"/>
      <c r="AD593" s="10"/>
      <c r="AE593" s="10"/>
      <c r="AF593" s="10"/>
    </row>
    <row r="594" spans="1:32" ht="15.75" customHeight="1" x14ac:dyDescent="0.2">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c r="AB594" s="10"/>
      <c r="AC594" s="10"/>
      <c r="AD594" s="10"/>
      <c r="AE594" s="10"/>
      <c r="AF594" s="10"/>
    </row>
    <row r="595" spans="1:32" ht="15.75" customHeight="1" x14ac:dyDescent="0.2">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c r="AB595" s="10"/>
      <c r="AC595" s="10"/>
      <c r="AD595" s="10"/>
      <c r="AE595" s="10"/>
      <c r="AF595" s="10"/>
    </row>
    <row r="596" spans="1:32" ht="15.75" customHeight="1" x14ac:dyDescent="0.2">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c r="AB596" s="10"/>
      <c r="AC596" s="10"/>
      <c r="AD596" s="10"/>
      <c r="AE596" s="10"/>
      <c r="AF596" s="10"/>
    </row>
    <row r="597" spans="1:32" ht="15.75" customHeight="1" x14ac:dyDescent="0.2">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c r="AB597" s="10"/>
      <c r="AC597" s="10"/>
      <c r="AD597" s="10"/>
      <c r="AE597" s="10"/>
      <c r="AF597" s="10"/>
    </row>
    <row r="598" spans="1:32" ht="15.75" customHeight="1" x14ac:dyDescent="0.2">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c r="AB598" s="10"/>
      <c r="AC598" s="10"/>
      <c r="AD598" s="10"/>
      <c r="AE598" s="10"/>
      <c r="AF598" s="10"/>
    </row>
    <row r="599" spans="1:32" ht="15.75" customHeight="1" x14ac:dyDescent="0.2">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c r="AB599" s="10"/>
      <c r="AC599" s="10"/>
      <c r="AD599" s="10"/>
      <c r="AE599" s="10"/>
      <c r="AF599" s="10"/>
    </row>
    <row r="600" spans="1:32" ht="15.75" customHeight="1" x14ac:dyDescent="0.2">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c r="AB600" s="10"/>
      <c r="AC600" s="10"/>
      <c r="AD600" s="10"/>
      <c r="AE600" s="10"/>
      <c r="AF600" s="10"/>
    </row>
    <row r="601" spans="1:32" ht="15.75" customHeight="1" x14ac:dyDescent="0.2">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c r="AB601" s="10"/>
      <c r="AC601" s="10"/>
      <c r="AD601" s="10"/>
      <c r="AE601" s="10"/>
      <c r="AF601" s="10"/>
    </row>
    <row r="602" spans="1:32" ht="15.75" customHeight="1" x14ac:dyDescent="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c r="AB602" s="10"/>
      <c r="AC602" s="10"/>
      <c r="AD602" s="10"/>
      <c r="AE602" s="10"/>
      <c r="AF602" s="10"/>
    </row>
    <row r="603" spans="1:32" ht="15.75" customHeight="1" x14ac:dyDescent="0.2">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c r="AB603" s="10"/>
      <c r="AC603" s="10"/>
      <c r="AD603" s="10"/>
      <c r="AE603" s="10"/>
      <c r="AF603" s="10"/>
    </row>
    <row r="604" spans="1:32" ht="15.75" customHeight="1" x14ac:dyDescent="0.2">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c r="AB604" s="10"/>
      <c r="AC604" s="10"/>
      <c r="AD604" s="10"/>
      <c r="AE604" s="10"/>
      <c r="AF604" s="10"/>
    </row>
    <row r="605" spans="1:32" ht="15.75" customHeight="1" x14ac:dyDescent="0.2">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c r="AB605" s="10"/>
      <c r="AC605" s="10"/>
      <c r="AD605" s="10"/>
      <c r="AE605" s="10"/>
      <c r="AF605" s="10"/>
    </row>
    <row r="606" spans="1:32" ht="15.75" customHeight="1" x14ac:dyDescent="0.2">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c r="AB606" s="10"/>
      <c r="AC606" s="10"/>
      <c r="AD606" s="10"/>
      <c r="AE606" s="10"/>
      <c r="AF606" s="10"/>
    </row>
    <row r="607" spans="1:32" ht="15.75" customHeight="1" x14ac:dyDescent="0.2">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c r="AB607" s="10"/>
      <c r="AC607" s="10"/>
      <c r="AD607" s="10"/>
      <c r="AE607" s="10"/>
      <c r="AF607" s="10"/>
    </row>
    <row r="608" spans="1:32" ht="15.75" customHeight="1" x14ac:dyDescent="0.2">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c r="AB608" s="10"/>
      <c r="AC608" s="10"/>
      <c r="AD608" s="10"/>
      <c r="AE608" s="10"/>
      <c r="AF608" s="10"/>
    </row>
    <row r="609" spans="1:32" ht="15.75" customHeight="1" x14ac:dyDescent="0.2">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c r="AB609" s="10"/>
      <c r="AC609" s="10"/>
      <c r="AD609" s="10"/>
      <c r="AE609" s="10"/>
      <c r="AF609" s="10"/>
    </row>
    <row r="610" spans="1:32" ht="15.75" customHeight="1" x14ac:dyDescent="0.2">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c r="AB610" s="10"/>
      <c r="AC610" s="10"/>
      <c r="AD610" s="10"/>
      <c r="AE610" s="10"/>
      <c r="AF610" s="10"/>
    </row>
    <row r="611" spans="1:32" ht="15.75" customHeight="1" x14ac:dyDescent="0.2">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c r="AB611" s="10"/>
      <c r="AC611" s="10"/>
      <c r="AD611" s="10"/>
      <c r="AE611" s="10"/>
      <c r="AF611" s="10"/>
    </row>
    <row r="612" spans="1:32" ht="15.75" customHeight="1" x14ac:dyDescent="0.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c r="AB612" s="10"/>
      <c r="AC612" s="10"/>
      <c r="AD612" s="10"/>
      <c r="AE612" s="10"/>
      <c r="AF612" s="10"/>
    </row>
    <row r="613" spans="1:32" ht="15.75" customHeight="1" x14ac:dyDescent="0.2">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c r="AB613" s="10"/>
      <c r="AC613" s="10"/>
      <c r="AD613" s="10"/>
      <c r="AE613" s="10"/>
      <c r="AF613" s="10"/>
    </row>
    <row r="614" spans="1:32" ht="15.75" customHeight="1" x14ac:dyDescent="0.2">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c r="AB614" s="10"/>
      <c r="AC614" s="10"/>
      <c r="AD614" s="10"/>
      <c r="AE614" s="10"/>
      <c r="AF614" s="10"/>
    </row>
    <row r="615" spans="1:32" ht="15.75" customHeight="1" x14ac:dyDescent="0.2">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c r="AB615" s="10"/>
      <c r="AC615" s="10"/>
      <c r="AD615" s="10"/>
      <c r="AE615" s="10"/>
      <c r="AF615" s="10"/>
    </row>
    <row r="616" spans="1:32" ht="15.75" customHeight="1" x14ac:dyDescent="0.2">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c r="AB616" s="10"/>
      <c r="AC616" s="10"/>
      <c r="AD616" s="10"/>
      <c r="AE616" s="10"/>
      <c r="AF616" s="10"/>
    </row>
    <row r="617" spans="1:32" ht="15.75" customHeight="1" x14ac:dyDescent="0.2">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c r="AB617" s="10"/>
      <c r="AC617" s="10"/>
      <c r="AD617" s="10"/>
      <c r="AE617" s="10"/>
      <c r="AF617" s="10"/>
    </row>
    <row r="618" spans="1:32" ht="15.75" customHeight="1" x14ac:dyDescent="0.2">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c r="AB618" s="10"/>
      <c r="AC618" s="10"/>
      <c r="AD618" s="10"/>
      <c r="AE618" s="10"/>
      <c r="AF618" s="10"/>
    </row>
    <row r="619" spans="1:32" ht="15.75" customHeight="1" x14ac:dyDescent="0.2">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c r="AB619" s="10"/>
      <c r="AC619" s="10"/>
      <c r="AD619" s="10"/>
      <c r="AE619" s="10"/>
      <c r="AF619" s="10"/>
    </row>
    <row r="620" spans="1:32" ht="15.75" customHeight="1" x14ac:dyDescent="0.2">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c r="AB620" s="10"/>
      <c r="AC620" s="10"/>
      <c r="AD620" s="10"/>
      <c r="AE620" s="10"/>
      <c r="AF620" s="10"/>
    </row>
    <row r="621" spans="1:32" ht="15.75" customHeight="1" x14ac:dyDescent="0.2">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c r="AB621" s="10"/>
      <c r="AC621" s="10"/>
      <c r="AD621" s="10"/>
      <c r="AE621" s="10"/>
      <c r="AF621" s="10"/>
    </row>
    <row r="622" spans="1:32" ht="15.75" customHeight="1" x14ac:dyDescent="0.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c r="AB622" s="10"/>
      <c r="AC622" s="10"/>
      <c r="AD622" s="10"/>
      <c r="AE622" s="10"/>
      <c r="AF622" s="10"/>
    </row>
    <row r="623" spans="1:32" ht="15.75" customHeight="1" x14ac:dyDescent="0.2">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c r="AB623" s="10"/>
      <c r="AC623" s="10"/>
      <c r="AD623" s="10"/>
      <c r="AE623" s="10"/>
      <c r="AF623" s="10"/>
    </row>
    <row r="624" spans="1:32" ht="15.75" customHeight="1" x14ac:dyDescent="0.2">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c r="AB624" s="10"/>
      <c r="AC624" s="10"/>
      <c r="AD624" s="10"/>
      <c r="AE624" s="10"/>
      <c r="AF624" s="10"/>
    </row>
    <row r="625" spans="1:32" ht="15.75" customHeight="1" x14ac:dyDescent="0.2">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c r="AB625" s="10"/>
      <c r="AC625" s="10"/>
      <c r="AD625" s="10"/>
      <c r="AE625" s="10"/>
      <c r="AF625" s="10"/>
    </row>
    <row r="626" spans="1:32" ht="15.75" customHeight="1" x14ac:dyDescent="0.2">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c r="AB626" s="10"/>
      <c r="AC626" s="10"/>
      <c r="AD626" s="10"/>
      <c r="AE626" s="10"/>
      <c r="AF626" s="10"/>
    </row>
    <row r="627" spans="1:32" ht="15.75" customHeight="1" x14ac:dyDescent="0.2">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c r="AB627" s="10"/>
      <c r="AC627" s="10"/>
      <c r="AD627" s="10"/>
      <c r="AE627" s="10"/>
      <c r="AF627" s="10"/>
    </row>
    <row r="628" spans="1:32" ht="15.75" customHeight="1" x14ac:dyDescent="0.2">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c r="AB628" s="10"/>
      <c r="AC628" s="10"/>
      <c r="AD628" s="10"/>
      <c r="AE628" s="10"/>
      <c r="AF628" s="10"/>
    </row>
    <row r="629" spans="1:32" ht="15.75" customHeight="1" x14ac:dyDescent="0.2">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c r="AB629" s="10"/>
      <c r="AC629" s="10"/>
      <c r="AD629" s="10"/>
      <c r="AE629" s="10"/>
      <c r="AF629" s="10"/>
    </row>
    <row r="630" spans="1:32" ht="15.75" customHeight="1" x14ac:dyDescent="0.2">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c r="AB630" s="10"/>
      <c r="AC630" s="10"/>
      <c r="AD630" s="10"/>
      <c r="AE630" s="10"/>
      <c r="AF630" s="10"/>
    </row>
    <row r="631" spans="1:32" ht="15.75" customHeight="1" x14ac:dyDescent="0.2">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c r="AB631" s="10"/>
      <c r="AC631" s="10"/>
      <c r="AD631" s="10"/>
      <c r="AE631" s="10"/>
      <c r="AF631" s="10"/>
    </row>
    <row r="632" spans="1:32" ht="15.75" customHeight="1" x14ac:dyDescent="0.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c r="AB632" s="10"/>
      <c r="AC632" s="10"/>
      <c r="AD632" s="10"/>
      <c r="AE632" s="10"/>
      <c r="AF632" s="10"/>
    </row>
    <row r="633" spans="1:32" ht="15.75" customHeight="1" x14ac:dyDescent="0.2">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c r="AB633" s="10"/>
      <c r="AC633" s="10"/>
      <c r="AD633" s="10"/>
      <c r="AE633" s="10"/>
      <c r="AF633" s="10"/>
    </row>
    <row r="634" spans="1:32" ht="15.75" customHeight="1" x14ac:dyDescent="0.2">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c r="AB634" s="10"/>
      <c r="AC634" s="10"/>
      <c r="AD634" s="10"/>
      <c r="AE634" s="10"/>
      <c r="AF634" s="10"/>
    </row>
    <row r="635" spans="1:32" ht="15.75" customHeight="1" x14ac:dyDescent="0.2">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c r="AB635" s="10"/>
      <c r="AC635" s="10"/>
      <c r="AD635" s="10"/>
      <c r="AE635" s="10"/>
      <c r="AF635" s="10"/>
    </row>
    <row r="636" spans="1:32" ht="15.75" customHeight="1" x14ac:dyDescent="0.2">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c r="AB636" s="10"/>
      <c r="AC636" s="10"/>
      <c r="AD636" s="10"/>
      <c r="AE636" s="10"/>
      <c r="AF636" s="10"/>
    </row>
    <row r="637" spans="1:32" ht="15.75" customHeight="1" x14ac:dyDescent="0.2">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c r="AB637" s="10"/>
      <c r="AC637" s="10"/>
      <c r="AD637" s="10"/>
      <c r="AE637" s="10"/>
      <c r="AF637" s="10"/>
    </row>
    <row r="638" spans="1:32" ht="15.75" customHeight="1" x14ac:dyDescent="0.2">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c r="AB638" s="10"/>
      <c r="AC638" s="10"/>
      <c r="AD638" s="10"/>
      <c r="AE638" s="10"/>
      <c r="AF638" s="10"/>
    </row>
    <row r="639" spans="1:32" ht="15.75" customHeight="1" x14ac:dyDescent="0.2">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c r="AB639" s="10"/>
      <c r="AC639" s="10"/>
      <c r="AD639" s="10"/>
      <c r="AE639" s="10"/>
      <c r="AF639" s="10"/>
    </row>
    <row r="640" spans="1:32" ht="15.75" customHeight="1" x14ac:dyDescent="0.2">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c r="AB640" s="10"/>
      <c r="AC640" s="10"/>
      <c r="AD640" s="10"/>
      <c r="AE640" s="10"/>
      <c r="AF640" s="10"/>
    </row>
    <row r="641" spans="1:32" ht="15.75" customHeight="1" x14ac:dyDescent="0.2">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c r="AB641" s="10"/>
      <c r="AC641" s="10"/>
      <c r="AD641" s="10"/>
      <c r="AE641" s="10"/>
      <c r="AF641" s="10"/>
    </row>
    <row r="642" spans="1:32" ht="15.75" customHeight="1" x14ac:dyDescent="0.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c r="AB642" s="10"/>
      <c r="AC642" s="10"/>
      <c r="AD642" s="10"/>
      <c r="AE642" s="10"/>
      <c r="AF642" s="10"/>
    </row>
    <row r="643" spans="1:32" ht="15.75" customHeight="1" x14ac:dyDescent="0.2">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c r="AB643" s="10"/>
      <c r="AC643" s="10"/>
      <c r="AD643" s="10"/>
      <c r="AE643" s="10"/>
      <c r="AF643" s="10"/>
    </row>
    <row r="644" spans="1:32" ht="15.75" customHeight="1" x14ac:dyDescent="0.2">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c r="AB644" s="10"/>
      <c r="AC644" s="10"/>
      <c r="AD644" s="10"/>
      <c r="AE644" s="10"/>
      <c r="AF644" s="10"/>
    </row>
    <row r="645" spans="1:32" ht="15.75" customHeight="1" x14ac:dyDescent="0.2">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c r="AB645" s="10"/>
      <c r="AC645" s="10"/>
      <c r="AD645" s="10"/>
      <c r="AE645" s="10"/>
      <c r="AF645" s="10"/>
    </row>
    <row r="646" spans="1:32" ht="15.75" customHeight="1" x14ac:dyDescent="0.2">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c r="AB646" s="10"/>
      <c r="AC646" s="10"/>
      <c r="AD646" s="10"/>
      <c r="AE646" s="10"/>
      <c r="AF646" s="10"/>
    </row>
    <row r="647" spans="1:32" ht="15.75" customHeight="1" x14ac:dyDescent="0.2">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c r="AB647" s="10"/>
      <c r="AC647" s="10"/>
      <c r="AD647" s="10"/>
      <c r="AE647" s="10"/>
      <c r="AF647" s="10"/>
    </row>
    <row r="648" spans="1:32" ht="15.75" customHeight="1" x14ac:dyDescent="0.2">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c r="AB648" s="10"/>
      <c r="AC648" s="10"/>
      <c r="AD648" s="10"/>
      <c r="AE648" s="10"/>
      <c r="AF648" s="10"/>
    </row>
    <row r="649" spans="1:32" ht="15.75" customHeight="1" x14ac:dyDescent="0.2">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c r="AB649" s="10"/>
      <c r="AC649" s="10"/>
      <c r="AD649" s="10"/>
      <c r="AE649" s="10"/>
      <c r="AF649" s="10"/>
    </row>
    <row r="650" spans="1:32" ht="15.75" customHeight="1" x14ac:dyDescent="0.2">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c r="AB650" s="10"/>
      <c r="AC650" s="10"/>
      <c r="AD650" s="10"/>
      <c r="AE650" s="10"/>
      <c r="AF650" s="10"/>
    </row>
    <row r="651" spans="1:32" ht="15.75" customHeight="1" x14ac:dyDescent="0.2">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c r="AB651" s="10"/>
      <c r="AC651" s="10"/>
      <c r="AD651" s="10"/>
      <c r="AE651" s="10"/>
      <c r="AF651" s="10"/>
    </row>
    <row r="652" spans="1:32" ht="15.75" customHeight="1" x14ac:dyDescent="0.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c r="AB652" s="10"/>
      <c r="AC652" s="10"/>
      <c r="AD652" s="10"/>
      <c r="AE652" s="10"/>
      <c r="AF652" s="10"/>
    </row>
    <row r="653" spans="1:32" ht="15.75" customHeight="1" x14ac:dyDescent="0.2">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c r="AB653" s="10"/>
      <c r="AC653" s="10"/>
      <c r="AD653" s="10"/>
      <c r="AE653" s="10"/>
      <c r="AF653" s="10"/>
    </row>
    <row r="654" spans="1:32" ht="15.75" customHeight="1" x14ac:dyDescent="0.2">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c r="AB654" s="10"/>
      <c r="AC654" s="10"/>
      <c r="AD654" s="10"/>
      <c r="AE654" s="10"/>
      <c r="AF654" s="10"/>
    </row>
    <row r="655" spans="1:32" ht="15.75" customHeight="1" x14ac:dyDescent="0.2">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c r="AB655" s="10"/>
      <c r="AC655" s="10"/>
      <c r="AD655" s="10"/>
      <c r="AE655" s="10"/>
      <c r="AF655" s="10"/>
    </row>
    <row r="656" spans="1:32" ht="15.75" customHeight="1" x14ac:dyDescent="0.2">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c r="AB656" s="10"/>
      <c r="AC656" s="10"/>
      <c r="AD656" s="10"/>
      <c r="AE656" s="10"/>
      <c r="AF656" s="10"/>
    </row>
    <row r="657" spans="1:32" ht="15.75" customHeight="1" x14ac:dyDescent="0.2">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c r="AB657" s="10"/>
      <c r="AC657" s="10"/>
      <c r="AD657" s="10"/>
      <c r="AE657" s="10"/>
      <c r="AF657" s="10"/>
    </row>
    <row r="658" spans="1:32" ht="15.75" customHeight="1" x14ac:dyDescent="0.2">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c r="AB658" s="10"/>
      <c r="AC658" s="10"/>
      <c r="AD658" s="10"/>
      <c r="AE658" s="10"/>
      <c r="AF658" s="10"/>
    </row>
    <row r="659" spans="1:32" ht="15.75" customHeight="1" x14ac:dyDescent="0.2">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c r="AB659" s="10"/>
      <c r="AC659" s="10"/>
      <c r="AD659" s="10"/>
      <c r="AE659" s="10"/>
      <c r="AF659" s="10"/>
    </row>
    <row r="660" spans="1:32" ht="15.75" customHeight="1" x14ac:dyDescent="0.2">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c r="AB660" s="10"/>
      <c r="AC660" s="10"/>
      <c r="AD660" s="10"/>
      <c r="AE660" s="10"/>
      <c r="AF660" s="10"/>
    </row>
    <row r="661" spans="1:32" ht="15.75" customHeight="1" x14ac:dyDescent="0.2">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c r="AB661" s="10"/>
      <c r="AC661" s="10"/>
      <c r="AD661" s="10"/>
      <c r="AE661" s="10"/>
      <c r="AF661" s="10"/>
    </row>
    <row r="662" spans="1:32" ht="15.75" customHeight="1" x14ac:dyDescent="0.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c r="AB662" s="10"/>
      <c r="AC662" s="10"/>
      <c r="AD662" s="10"/>
      <c r="AE662" s="10"/>
      <c r="AF662" s="10"/>
    </row>
    <row r="663" spans="1:32" ht="15.75" customHeight="1" x14ac:dyDescent="0.2">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c r="AB663" s="10"/>
      <c r="AC663" s="10"/>
      <c r="AD663" s="10"/>
      <c r="AE663" s="10"/>
      <c r="AF663" s="10"/>
    </row>
    <row r="664" spans="1:32" ht="15.75" customHeight="1" x14ac:dyDescent="0.2">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c r="AB664" s="10"/>
      <c r="AC664" s="10"/>
      <c r="AD664" s="10"/>
      <c r="AE664" s="10"/>
      <c r="AF664" s="10"/>
    </row>
    <row r="665" spans="1:32" ht="15.75" customHeight="1" x14ac:dyDescent="0.2">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c r="AB665" s="10"/>
      <c r="AC665" s="10"/>
      <c r="AD665" s="10"/>
      <c r="AE665" s="10"/>
      <c r="AF665" s="10"/>
    </row>
    <row r="666" spans="1:32" ht="15.75" customHeight="1" x14ac:dyDescent="0.2">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c r="AB666" s="10"/>
      <c r="AC666" s="10"/>
      <c r="AD666" s="10"/>
      <c r="AE666" s="10"/>
      <c r="AF666" s="10"/>
    </row>
    <row r="667" spans="1:32" ht="15.75" customHeight="1" x14ac:dyDescent="0.2">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c r="AB667" s="10"/>
      <c r="AC667" s="10"/>
      <c r="AD667" s="10"/>
      <c r="AE667" s="10"/>
      <c r="AF667" s="10"/>
    </row>
    <row r="668" spans="1:32" ht="15.75" customHeight="1" x14ac:dyDescent="0.2">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c r="AB668" s="10"/>
      <c r="AC668" s="10"/>
      <c r="AD668" s="10"/>
      <c r="AE668" s="10"/>
      <c r="AF668" s="10"/>
    </row>
    <row r="669" spans="1:32" ht="15.75" customHeight="1" x14ac:dyDescent="0.2">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c r="AB669" s="10"/>
      <c r="AC669" s="10"/>
      <c r="AD669" s="10"/>
      <c r="AE669" s="10"/>
      <c r="AF669" s="10"/>
    </row>
    <row r="670" spans="1:32" ht="15.75" customHeight="1" x14ac:dyDescent="0.2">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c r="AB670" s="10"/>
      <c r="AC670" s="10"/>
      <c r="AD670" s="10"/>
      <c r="AE670" s="10"/>
      <c r="AF670" s="10"/>
    </row>
    <row r="671" spans="1:32" ht="15.75" customHeight="1" x14ac:dyDescent="0.2">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c r="AB671" s="10"/>
      <c r="AC671" s="10"/>
      <c r="AD671" s="10"/>
      <c r="AE671" s="10"/>
      <c r="AF671" s="10"/>
    </row>
    <row r="672" spans="1:32" ht="15.75" customHeight="1" x14ac:dyDescent="0.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c r="AB672" s="10"/>
      <c r="AC672" s="10"/>
      <c r="AD672" s="10"/>
      <c r="AE672" s="10"/>
      <c r="AF672" s="10"/>
    </row>
    <row r="673" spans="1:32" ht="15.75" customHeight="1" x14ac:dyDescent="0.2">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c r="AB673" s="10"/>
      <c r="AC673" s="10"/>
      <c r="AD673" s="10"/>
      <c r="AE673" s="10"/>
      <c r="AF673" s="10"/>
    </row>
    <row r="674" spans="1:32" ht="15.75" customHeight="1" x14ac:dyDescent="0.2">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c r="AB674" s="10"/>
      <c r="AC674" s="10"/>
      <c r="AD674" s="10"/>
      <c r="AE674" s="10"/>
      <c r="AF674" s="10"/>
    </row>
    <row r="675" spans="1:32" ht="15.75" customHeight="1" x14ac:dyDescent="0.2">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c r="AB675" s="10"/>
      <c r="AC675" s="10"/>
      <c r="AD675" s="10"/>
      <c r="AE675" s="10"/>
      <c r="AF675" s="10"/>
    </row>
    <row r="676" spans="1:32" ht="15.75" customHeight="1" x14ac:dyDescent="0.2">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c r="AB676" s="10"/>
      <c r="AC676" s="10"/>
      <c r="AD676" s="10"/>
      <c r="AE676" s="10"/>
      <c r="AF676" s="10"/>
    </row>
    <row r="677" spans="1:32" ht="15.75" customHeight="1" x14ac:dyDescent="0.2">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c r="AB677" s="10"/>
      <c r="AC677" s="10"/>
      <c r="AD677" s="10"/>
      <c r="AE677" s="10"/>
      <c r="AF677" s="10"/>
    </row>
    <row r="678" spans="1:32" ht="15.75" customHeight="1" x14ac:dyDescent="0.2">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c r="AB678" s="10"/>
      <c r="AC678" s="10"/>
      <c r="AD678" s="10"/>
      <c r="AE678" s="10"/>
      <c r="AF678" s="10"/>
    </row>
    <row r="679" spans="1:32" ht="15.75" customHeight="1" x14ac:dyDescent="0.2">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c r="AB679" s="10"/>
      <c r="AC679" s="10"/>
      <c r="AD679" s="10"/>
      <c r="AE679" s="10"/>
      <c r="AF679" s="10"/>
    </row>
    <row r="680" spans="1:32" ht="15.75" customHeight="1" x14ac:dyDescent="0.2">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c r="AB680" s="10"/>
      <c r="AC680" s="10"/>
      <c r="AD680" s="10"/>
      <c r="AE680" s="10"/>
      <c r="AF680" s="10"/>
    </row>
    <row r="681" spans="1:32" ht="15.75" customHeight="1" x14ac:dyDescent="0.2">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c r="AB681" s="10"/>
      <c r="AC681" s="10"/>
      <c r="AD681" s="10"/>
      <c r="AE681" s="10"/>
      <c r="AF681" s="10"/>
    </row>
    <row r="682" spans="1:32" ht="15.75" customHeight="1" x14ac:dyDescent="0.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c r="AB682" s="10"/>
      <c r="AC682" s="10"/>
      <c r="AD682" s="10"/>
      <c r="AE682" s="10"/>
      <c r="AF682" s="10"/>
    </row>
    <row r="683" spans="1:32" ht="15.75" customHeight="1" x14ac:dyDescent="0.2">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c r="AB683" s="10"/>
      <c r="AC683" s="10"/>
      <c r="AD683" s="10"/>
      <c r="AE683" s="10"/>
      <c r="AF683" s="10"/>
    </row>
    <row r="684" spans="1:32" ht="15.75" customHeight="1" x14ac:dyDescent="0.2">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c r="AB684" s="10"/>
      <c r="AC684" s="10"/>
      <c r="AD684" s="10"/>
      <c r="AE684" s="10"/>
      <c r="AF684" s="10"/>
    </row>
    <row r="685" spans="1:32" ht="15.75" customHeight="1" x14ac:dyDescent="0.2">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c r="AB685" s="10"/>
      <c r="AC685" s="10"/>
      <c r="AD685" s="10"/>
      <c r="AE685" s="10"/>
      <c r="AF685" s="10"/>
    </row>
    <row r="686" spans="1:32" ht="15.75" customHeight="1" x14ac:dyDescent="0.2">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c r="AB686" s="10"/>
      <c r="AC686" s="10"/>
      <c r="AD686" s="10"/>
      <c r="AE686" s="10"/>
      <c r="AF686" s="10"/>
    </row>
    <row r="687" spans="1:32" ht="15.75" customHeight="1" x14ac:dyDescent="0.2">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c r="AB687" s="10"/>
      <c r="AC687" s="10"/>
      <c r="AD687" s="10"/>
      <c r="AE687" s="10"/>
      <c r="AF687" s="10"/>
    </row>
    <row r="688" spans="1:32" ht="15.75" customHeight="1" x14ac:dyDescent="0.2">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c r="AB688" s="10"/>
      <c r="AC688" s="10"/>
      <c r="AD688" s="10"/>
      <c r="AE688" s="10"/>
      <c r="AF688" s="10"/>
    </row>
    <row r="689" spans="1:32" ht="15.75" customHeight="1" x14ac:dyDescent="0.2">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c r="AB689" s="10"/>
      <c r="AC689" s="10"/>
      <c r="AD689" s="10"/>
      <c r="AE689" s="10"/>
      <c r="AF689" s="10"/>
    </row>
    <row r="690" spans="1:32" ht="15.75" customHeight="1" x14ac:dyDescent="0.2">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c r="AB690" s="10"/>
      <c r="AC690" s="10"/>
      <c r="AD690" s="10"/>
      <c r="AE690" s="10"/>
      <c r="AF690" s="10"/>
    </row>
    <row r="691" spans="1:32" ht="15.75" customHeight="1" x14ac:dyDescent="0.2">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c r="AB691" s="10"/>
      <c r="AC691" s="10"/>
      <c r="AD691" s="10"/>
      <c r="AE691" s="10"/>
      <c r="AF691" s="10"/>
    </row>
    <row r="692" spans="1:32" ht="15.75" customHeight="1" x14ac:dyDescent="0.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c r="AB692" s="10"/>
      <c r="AC692" s="10"/>
      <c r="AD692" s="10"/>
      <c r="AE692" s="10"/>
      <c r="AF692" s="10"/>
    </row>
    <row r="693" spans="1:32" ht="15.75" customHeight="1" x14ac:dyDescent="0.2">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c r="AB693" s="10"/>
      <c r="AC693" s="10"/>
      <c r="AD693" s="10"/>
      <c r="AE693" s="10"/>
      <c r="AF693" s="10"/>
    </row>
    <row r="694" spans="1:32" ht="15.75" customHeight="1" x14ac:dyDescent="0.2">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c r="AB694" s="10"/>
      <c r="AC694" s="10"/>
      <c r="AD694" s="10"/>
      <c r="AE694" s="10"/>
      <c r="AF694" s="10"/>
    </row>
    <row r="695" spans="1:32" ht="15.75" customHeight="1" x14ac:dyDescent="0.2">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c r="AB695" s="10"/>
      <c r="AC695" s="10"/>
      <c r="AD695" s="10"/>
      <c r="AE695" s="10"/>
      <c r="AF695" s="10"/>
    </row>
    <row r="696" spans="1:32" ht="15.75" customHeight="1" x14ac:dyDescent="0.2">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c r="AB696" s="10"/>
      <c r="AC696" s="10"/>
      <c r="AD696" s="10"/>
      <c r="AE696" s="10"/>
      <c r="AF696" s="10"/>
    </row>
    <row r="697" spans="1:32" ht="15.75" customHeight="1" x14ac:dyDescent="0.2">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c r="AB697" s="10"/>
      <c r="AC697" s="10"/>
      <c r="AD697" s="10"/>
      <c r="AE697" s="10"/>
      <c r="AF697" s="10"/>
    </row>
    <row r="698" spans="1:32" ht="15.75" customHeight="1" x14ac:dyDescent="0.2">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c r="AB698" s="10"/>
      <c r="AC698" s="10"/>
      <c r="AD698" s="10"/>
      <c r="AE698" s="10"/>
      <c r="AF698" s="10"/>
    </row>
    <row r="699" spans="1:32" ht="15.75" customHeight="1" x14ac:dyDescent="0.2">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c r="AB699" s="10"/>
      <c r="AC699" s="10"/>
      <c r="AD699" s="10"/>
      <c r="AE699" s="10"/>
      <c r="AF699" s="10"/>
    </row>
    <row r="700" spans="1:32" ht="15.75" customHeight="1" x14ac:dyDescent="0.2">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c r="AB700" s="10"/>
      <c r="AC700" s="10"/>
      <c r="AD700" s="10"/>
      <c r="AE700" s="10"/>
      <c r="AF700" s="10"/>
    </row>
    <row r="701" spans="1:32" ht="15.75" customHeight="1" x14ac:dyDescent="0.2">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c r="AB701" s="10"/>
      <c r="AC701" s="10"/>
      <c r="AD701" s="10"/>
      <c r="AE701" s="10"/>
      <c r="AF701" s="10"/>
    </row>
    <row r="702" spans="1:32" ht="15.75" customHeight="1" x14ac:dyDescent="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c r="AB702" s="10"/>
      <c r="AC702" s="10"/>
      <c r="AD702" s="10"/>
      <c r="AE702" s="10"/>
      <c r="AF702" s="10"/>
    </row>
    <row r="703" spans="1:32" ht="15.75" customHeight="1" x14ac:dyDescent="0.2">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c r="AB703" s="10"/>
      <c r="AC703" s="10"/>
      <c r="AD703" s="10"/>
      <c r="AE703" s="10"/>
      <c r="AF703" s="10"/>
    </row>
    <row r="704" spans="1:32" ht="15.75" customHeight="1" x14ac:dyDescent="0.2">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c r="AB704" s="10"/>
      <c r="AC704" s="10"/>
      <c r="AD704" s="10"/>
      <c r="AE704" s="10"/>
      <c r="AF704" s="10"/>
    </row>
    <row r="705" spans="1:32" ht="15.75" customHeight="1" x14ac:dyDescent="0.2">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c r="AB705" s="10"/>
      <c r="AC705" s="10"/>
      <c r="AD705" s="10"/>
      <c r="AE705" s="10"/>
      <c r="AF705" s="10"/>
    </row>
    <row r="706" spans="1:32" ht="15.75" customHeight="1" x14ac:dyDescent="0.2">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c r="AB706" s="10"/>
      <c r="AC706" s="10"/>
      <c r="AD706" s="10"/>
      <c r="AE706" s="10"/>
      <c r="AF706" s="10"/>
    </row>
    <row r="707" spans="1:32" ht="15.75" customHeight="1" x14ac:dyDescent="0.2">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c r="AB707" s="10"/>
      <c r="AC707" s="10"/>
      <c r="AD707" s="10"/>
      <c r="AE707" s="10"/>
      <c r="AF707" s="10"/>
    </row>
    <row r="708" spans="1:32" ht="15.75" customHeight="1" x14ac:dyDescent="0.2">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c r="AB708" s="10"/>
      <c r="AC708" s="10"/>
      <c r="AD708" s="10"/>
      <c r="AE708" s="10"/>
      <c r="AF708" s="10"/>
    </row>
    <row r="709" spans="1:32" ht="15.75" customHeight="1" x14ac:dyDescent="0.2">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c r="AB709" s="10"/>
      <c r="AC709" s="10"/>
      <c r="AD709" s="10"/>
      <c r="AE709" s="10"/>
      <c r="AF709" s="10"/>
    </row>
    <row r="710" spans="1:32" ht="15.75" customHeight="1" x14ac:dyDescent="0.2">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c r="AB710" s="10"/>
      <c r="AC710" s="10"/>
      <c r="AD710" s="10"/>
      <c r="AE710" s="10"/>
      <c r="AF710" s="10"/>
    </row>
    <row r="711" spans="1:32" ht="15.75" customHeight="1" x14ac:dyDescent="0.2">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c r="AB711" s="10"/>
      <c r="AC711" s="10"/>
      <c r="AD711" s="10"/>
      <c r="AE711" s="10"/>
      <c r="AF711" s="10"/>
    </row>
    <row r="712" spans="1:32" ht="15.75" customHeight="1" x14ac:dyDescent="0.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c r="AB712" s="10"/>
      <c r="AC712" s="10"/>
      <c r="AD712" s="10"/>
      <c r="AE712" s="10"/>
      <c r="AF712" s="10"/>
    </row>
    <row r="713" spans="1:32" ht="15.75" customHeight="1" x14ac:dyDescent="0.2">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c r="AB713" s="10"/>
      <c r="AC713" s="10"/>
      <c r="AD713" s="10"/>
      <c r="AE713" s="10"/>
      <c r="AF713" s="10"/>
    </row>
    <row r="714" spans="1:32" ht="15.75" customHeight="1" x14ac:dyDescent="0.2">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c r="AB714" s="10"/>
      <c r="AC714" s="10"/>
      <c r="AD714" s="10"/>
      <c r="AE714" s="10"/>
      <c r="AF714" s="10"/>
    </row>
    <row r="715" spans="1:32" ht="15.75" customHeight="1" x14ac:dyDescent="0.2">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c r="AB715" s="10"/>
      <c r="AC715" s="10"/>
      <c r="AD715" s="10"/>
      <c r="AE715" s="10"/>
      <c r="AF715" s="10"/>
    </row>
    <row r="716" spans="1:32" ht="15.75" customHeight="1" x14ac:dyDescent="0.2">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c r="AB716" s="10"/>
      <c r="AC716" s="10"/>
      <c r="AD716" s="10"/>
      <c r="AE716" s="10"/>
      <c r="AF716" s="10"/>
    </row>
    <row r="717" spans="1:32" ht="15.75" customHeight="1" x14ac:dyDescent="0.2">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c r="AB717" s="10"/>
      <c r="AC717" s="10"/>
      <c r="AD717" s="10"/>
      <c r="AE717" s="10"/>
      <c r="AF717" s="10"/>
    </row>
    <row r="718" spans="1:32" ht="15.75" customHeight="1" x14ac:dyDescent="0.2">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c r="AB718" s="10"/>
      <c r="AC718" s="10"/>
      <c r="AD718" s="10"/>
      <c r="AE718" s="10"/>
      <c r="AF718" s="10"/>
    </row>
    <row r="719" spans="1:32" ht="15.75" customHeight="1" x14ac:dyDescent="0.2">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c r="AB719" s="10"/>
      <c r="AC719" s="10"/>
      <c r="AD719" s="10"/>
      <c r="AE719" s="10"/>
      <c r="AF719" s="10"/>
    </row>
    <row r="720" spans="1:32" ht="15.75" customHeight="1" x14ac:dyDescent="0.2">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c r="AB720" s="10"/>
      <c r="AC720" s="10"/>
      <c r="AD720" s="10"/>
      <c r="AE720" s="10"/>
      <c r="AF720" s="10"/>
    </row>
    <row r="721" spans="1:32" ht="15.75" customHeight="1" x14ac:dyDescent="0.2">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c r="AB721" s="10"/>
      <c r="AC721" s="10"/>
      <c r="AD721" s="10"/>
      <c r="AE721" s="10"/>
      <c r="AF721" s="10"/>
    </row>
    <row r="722" spans="1:32" ht="15.75" customHeight="1" x14ac:dyDescent="0.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c r="AB722" s="10"/>
      <c r="AC722" s="10"/>
      <c r="AD722" s="10"/>
      <c r="AE722" s="10"/>
      <c r="AF722" s="10"/>
    </row>
    <row r="723" spans="1:32" ht="15.75" customHeight="1" x14ac:dyDescent="0.2">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c r="AB723" s="10"/>
      <c r="AC723" s="10"/>
      <c r="AD723" s="10"/>
      <c r="AE723" s="10"/>
      <c r="AF723" s="10"/>
    </row>
    <row r="724" spans="1:32" ht="15.75" customHeight="1" x14ac:dyDescent="0.2">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c r="AB724" s="10"/>
      <c r="AC724" s="10"/>
      <c r="AD724" s="10"/>
      <c r="AE724" s="10"/>
      <c r="AF724" s="10"/>
    </row>
    <row r="725" spans="1:32" ht="15.75" customHeight="1" x14ac:dyDescent="0.2">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c r="AB725" s="10"/>
      <c r="AC725" s="10"/>
      <c r="AD725" s="10"/>
      <c r="AE725" s="10"/>
      <c r="AF725" s="10"/>
    </row>
    <row r="726" spans="1:32" ht="15.75" customHeight="1" x14ac:dyDescent="0.2">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c r="AB726" s="10"/>
      <c r="AC726" s="10"/>
      <c r="AD726" s="10"/>
      <c r="AE726" s="10"/>
      <c r="AF726" s="10"/>
    </row>
    <row r="727" spans="1:32" ht="15.75" customHeight="1" x14ac:dyDescent="0.2">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c r="AB727" s="10"/>
      <c r="AC727" s="10"/>
      <c r="AD727" s="10"/>
      <c r="AE727" s="10"/>
      <c r="AF727" s="10"/>
    </row>
    <row r="728" spans="1:32" ht="15.75" customHeight="1" x14ac:dyDescent="0.2">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c r="AB728" s="10"/>
      <c r="AC728" s="10"/>
      <c r="AD728" s="10"/>
      <c r="AE728" s="10"/>
      <c r="AF728" s="10"/>
    </row>
    <row r="729" spans="1:32" ht="15.75" customHeight="1" x14ac:dyDescent="0.2">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c r="AB729" s="10"/>
      <c r="AC729" s="10"/>
      <c r="AD729" s="10"/>
      <c r="AE729" s="10"/>
      <c r="AF729" s="10"/>
    </row>
    <row r="730" spans="1:32" ht="15.75" customHeight="1" x14ac:dyDescent="0.2">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c r="AB730" s="10"/>
      <c r="AC730" s="10"/>
      <c r="AD730" s="10"/>
      <c r="AE730" s="10"/>
      <c r="AF730" s="10"/>
    </row>
    <row r="731" spans="1:32" ht="15.75" customHeight="1" x14ac:dyDescent="0.2">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c r="AB731" s="10"/>
      <c r="AC731" s="10"/>
      <c r="AD731" s="10"/>
      <c r="AE731" s="10"/>
      <c r="AF731" s="10"/>
    </row>
    <row r="732" spans="1:32" ht="15.75" customHeight="1" x14ac:dyDescent="0.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c r="AB732" s="10"/>
      <c r="AC732" s="10"/>
      <c r="AD732" s="10"/>
      <c r="AE732" s="10"/>
      <c r="AF732" s="10"/>
    </row>
    <row r="733" spans="1:32" ht="15.75" customHeight="1" x14ac:dyDescent="0.2">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c r="AB733" s="10"/>
      <c r="AC733" s="10"/>
      <c r="AD733" s="10"/>
      <c r="AE733" s="10"/>
      <c r="AF733" s="10"/>
    </row>
    <row r="734" spans="1:32" ht="15.75" customHeight="1" x14ac:dyDescent="0.2">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c r="AB734" s="10"/>
      <c r="AC734" s="10"/>
      <c r="AD734" s="10"/>
      <c r="AE734" s="10"/>
      <c r="AF734" s="10"/>
    </row>
    <row r="735" spans="1:32" ht="15.75" customHeight="1" x14ac:dyDescent="0.2">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c r="AB735" s="10"/>
      <c r="AC735" s="10"/>
      <c r="AD735" s="10"/>
      <c r="AE735" s="10"/>
      <c r="AF735" s="10"/>
    </row>
    <row r="736" spans="1:32" ht="15.75" customHeight="1" x14ac:dyDescent="0.2">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c r="AB736" s="10"/>
      <c r="AC736" s="10"/>
      <c r="AD736" s="10"/>
      <c r="AE736" s="10"/>
      <c r="AF736" s="10"/>
    </row>
    <row r="737" spans="1:32" ht="15.75" customHeight="1" x14ac:dyDescent="0.2">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c r="AB737" s="10"/>
      <c r="AC737" s="10"/>
      <c r="AD737" s="10"/>
      <c r="AE737" s="10"/>
      <c r="AF737" s="10"/>
    </row>
    <row r="738" spans="1:32" ht="15.75" customHeight="1" x14ac:dyDescent="0.2">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c r="AB738" s="10"/>
      <c r="AC738" s="10"/>
      <c r="AD738" s="10"/>
      <c r="AE738" s="10"/>
      <c r="AF738" s="10"/>
    </row>
    <row r="739" spans="1:32" ht="15.75" customHeight="1" x14ac:dyDescent="0.2">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c r="AB739" s="10"/>
      <c r="AC739" s="10"/>
      <c r="AD739" s="10"/>
      <c r="AE739" s="10"/>
      <c r="AF739" s="10"/>
    </row>
    <row r="740" spans="1:32" ht="15.75" customHeight="1" x14ac:dyDescent="0.2">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c r="AB740" s="10"/>
      <c r="AC740" s="10"/>
      <c r="AD740" s="10"/>
      <c r="AE740" s="10"/>
      <c r="AF740" s="10"/>
    </row>
    <row r="741" spans="1:32" ht="15.75" customHeight="1" x14ac:dyDescent="0.2">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c r="AB741" s="10"/>
      <c r="AC741" s="10"/>
      <c r="AD741" s="10"/>
      <c r="AE741" s="10"/>
      <c r="AF741" s="10"/>
    </row>
    <row r="742" spans="1:32" ht="15.75" customHeight="1" x14ac:dyDescent="0.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c r="AB742" s="10"/>
      <c r="AC742" s="10"/>
      <c r="AD742" s="10"/>
      <c r="AE742" s="10"/>
      <c r="AF742" s="10"/>
    </row>
    <row r="743" spans="1:32" ht="15.75" customHeight="1" x14ac:dyDescent="0.2">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c r="AB743" s="10"/>
      <c r="AC743" s="10"/>
      <c r="AD743" s="10"/>
      <c r="AE743" s="10"/>
      <c r="AF743" s="10"/>
    </row>
    <row r="744" spans="1:32" ht="15.75" customHeight="1" x14ac:dyDescent="0.2">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c r="AB744" s="10"/>
      <c r="AC744" s="10"/>
      <c r="AD744" s="10"/>
      <c r="AE744" s="10"/>
      <c r="AF744" s="10"/>
    </row>
    <row r="745" spans="1:32" ht="15.75" customHeight="1" x14ac:dyDescent="0.2">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c r="AB745" s="10"/>
      <c r="AC745" s="10"/>
      <c r="AD745" s="10"/>
      <c r="AE745" s="10"/>
      <c r="AF745" s="10"/>
    </row>
    <row r="746" spans="1:32" ht="15.75" customHeight="1" x14ac:dyDescent="0.2">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c r="AB746" s="10"/>
      <c r="AC746" s="10"/>
      <c r="AD746" s="10"/>
      <c r="AE746" s="10"/>
      <c r="AF746" s="10"/>
    </row>
    <row r="747" spans="1:32" ht="15.75" customHeight="1" x14ac:dyDescent="0.2">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c r="AB747" s="10"/>
      <c r="AC747" s="10"/>
      <c r="AD747" s="10"/>
      <c r="AE747" s="10"/>
      <c r="AF747" s="10"/>
    </row>
    <row r="748" spans="1:32" ht="15.75" customHeight="1" x14ac:dyDescent="0.2">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c r="AB748" s="10"/>
      <c r="AC748" s="10"/>
      <c r="AD748" s="10"/>
      <c r="AE748" s="10"/>
      <c r="AF748" s="10"/>
    </row>
    <row r="749" spans="1:32" ht="15.75" customHeight="1" x14ac:dyDescent="0.2">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c r="AB749" s="10"/>
      <c r="AC749" s="10"/>
      <c r="AD749" s="10"/>
      <c r="AE749" s="10"/>
      <c r="AF749" s="10"/>
    </row>
    <row r="750" spans="1:32" ht="15.75" customHeight="1" x14ac:dyDescent="0.2">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c r="AB750" s="10"/>
      <c r="AC750" s="10"/>
      <c r="AD750" s="10"/>
      <c r="AE750" s="10"/>
      <c r="AF750" s="10"/>
    </row>
    <row r="751" spans="1:32" ht="15.75" customHeight="1" x14ac:dyDescent="0.2">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c r="AB751" s="10"/>
      <c r="AC751" s="10"/>
      <c r="AD751" s="10"/>
      <c r="AE751" s="10"/>
      <c r="AF751" s="10"/>
    </row>
    <row r="752" spans="1:32" ht="15.75" customHeight="1" x14ac:dyDescent="0.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c r="AB752" s="10"/>
      <c r="AC752" s="10"/>
      <c r="AD752" s="10"/>
      <c r="AE752" s="10"/>
      <c r="AF752" s="10"/>
    </row>
    <row r="753" spans="1:32" ht="15.75" customHeight="1" x14ac:dyDescent="0.2">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c r="AB753" s="10"/>
      <c r="AC753" s="10"/>
      <c r="AD753" s="10"/>
      <c r="AE753" s="10"/>
      <c r="AF753" s="10"/>
    </row>
    <row r="754" spans="1:32" ht="15.75" customHeight="1" x14ac:dyDescent="0.2">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c r="AB754" s="10"/>
      <c r="AC754" s="10"/>
      <c r="AD754" s="10"/>
      <c r="AE754" s="10"/>
      <c r="AF754" s="10"/>
    </row>
    <row r="755" spans="1:32" ht="15.75" customHeight="1" x14ac:dyDescent="0.2">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c r="AB755" s="10"/>
      <c r="AC755" s="10"/>
      <c r="AD755" s="10"/>
      <c r="AE755" s="10"/>
      <c r="AF755" s="10"/>
    </row>
    <row r="756" spans="1:32" ht="15.75" customHeight="1" x14ac:dyDescent="0.2">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c r="AB756" s="10"/>
      <c r="AC756" s="10"/>
      <c r="AD756" s="10"/>
      <c r="AE756" s="10"/>
      <c r="AF756" s="10"/>
    </row>
    <row r="757" spans="1:32" ht="15.75" customHeight="1" x14ac:dyDescent="0.2">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c r="AB757" s="10"/>
      <c r="AC757" s="10"/>
      <c r="AD757" s="10"/>
      <c r="AE757" s="10"/>
      <c r="AF757" s="10"/>
    </row>
    <row r="758" spans="1:32" ht="15.75" customHeight="1" x14ac:dyDescent="0.2">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c r="AB758" s="10"/>
      <c r="AC758" s="10"/>
      <c r="AD758" s="10"/>
      <c r="AE758" s="10"/>
      <c r="AF758" s="10"/>
    </row>
    <row r="759" spans="1:32" ht="15.75" customHeight="1" x14ac:dyDescent="0.2">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c r="AB759" s="10"/>
      <c r="AC759" s="10"/>
      <c r="AD759" s="10"/>
      <c r="AE759" s="10"/>
      <c r="AF759" s="10"/>
    </row>
    <row r="760" spans="1:32" ht="15.75" customHeight="1" x14ac:dyDescent="0.2">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c r="AB760" s="10"/>
      <c r="AC760" s="10"/>
      <c r="AD760" s="10"/>
      <c r="AE760" s="10"/>
      <c r="AF760" s="10"/>
    </row>
    <row r="761" spans="1:32" ht="15.75" customHeight="1" x14ac:dyDescent="0.2">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c r="AB761" s="10"/>
      <c r="AC761" s="10"/>
      <c r="AD761" s="10"/>
      <c r="AE761" s="10"/>
      <c r="AF761" s="10"/>
    </row>
    <row r="762" spans="1:32" ht="15.75" customHeight="1" x14ac:dyDescent="0.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c r="AB762" s="10"/>
      <c r="AC762" s="10"/>
      <c r="AD762" s="10"/>
      <c r="AE762" s="10"/>
      <c r="AF762" s="10"/>
    </row>
    <row r="763" spans="1:32" ht="15.75" customHeight="1" x14ac:dyDescent="0.2">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c r="AB763" s="10"/>
      <c r="AC763" s="10"/>
      <c r="AD763" s="10"/>
      <c r="AE763" s="10"/>
      <c r="AF763" s="10"/>
    </row>
    <row r="764" spans="1:32" ht="15.75" customHeight="1" x14ac:dyDescent="0.2">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c r="AB764" s="10"/>
      <c r="AC764" s="10"/>
      <c r="AD764" s="10"/>
      <c r="AE764" s="10"/>
      <c r="AF764" s="10"/>
    </row>
    <row r="765" spans="1:32" ht="15.75" customHeight="1" x14ac:dyDescent="0.2">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c r="AB765" s="10"/>
      <c r="AC765" s="10"/>
      <c r="AD765" s="10"/>
      <c r="AE765" s="10"/>
      <c r="AF765" s="10"/>
    </row>
    <row r="766" spans="1:32" ht="15.75" customHeight="1" x14ac:dyDescent="0.2">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c r="AB766" s="10"/>
      <c r="AC766" s="10"/>
      <c r="AD766" s="10"/>
      <c r="AE766" s="10"/>
      <c r="AF766" s="10"/>
    </row>
    <row r="767" spans="1:32" ht="15.75" customHeight="1" x14ac:dyDescent="0.2">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c r="AB767" s="10"/>
      <c r="AC767" s="10"/>
      <c r="AD767" s="10"/>
      <c r="AE767" s="10"/>
      <c r="AF767" s="10"/>
    </row>
    <row r="768" spans="1:32" ht="15.75" customHeight="1" x14ac:dyDescent="0.2">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c r="AB768" s="10"/>
      <c r="AC768" s="10"/>
      <c r="AD768" s="10"/>
      <c r="AE768" s="10"/>
      <c r="AF768" s="10"/>
    </row>
    <row r="769" spans="1:32" ht="15.75" customHeight="1" x14ac:dyDescent="0.2">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c r="AB769" s="10"/>
      <c r="AC769" s="10"/>
      <c r="AD769" s="10"/>
      <c r="AE769" s="10"/>
      <c r="AF769" s="10"/>
    </row>
    <row r="770" spans="1:32" ht="15.75" customHeight="1" x14ac:dyDescent="0.2">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c r="AB770" s="10"/>
      <c r="AC770" s="10"/>
      <c r="AD770" s="10"/>
      <c r="AE770" s="10"/>
      <c r="AF770" s="10"/>
    </row>
    <row r="771" spans="1:32" ht="15.75" customHeight="1" x14ac:dyDescent="0.2">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c r="AB771" s="10"/>
      <c r="AC771" s="10"/>
      <c r="AD771" s="10"/>
      <c r="AE771" s="10"/>
      <c r="AF771" s="10"/>
    </row>
    <row r="772" spans="1:32" ht="15.75" customHeight="1" x14ac:dyDescent="0.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c r="AB772" s="10"/>
      <c r="AC772" s="10"/>
      <c r="AD772" s="10"/>
      <c r="AE772" s="10"/>
      <c r="AF772" s="10"/>
    </row>
    <row r="773" spans="1:32" ht="15.75" customHeight="1" x14ac:dyDescent="0.2">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c r="AB773" s="10"/>
      <c r="AC773" s="10"/>
      <c r="AD773" s="10"/>
      <c r="AE773" s="10"/>
      <c r="AF773" s="10"/>
    </row>
    <row r="774" spans="1:32" ht="15.75" customHeight="1" x14ac:dyDescent="0.2">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c r="AB774" s="10"/>
      <c r="AC774" s="10"/>
      <c r="AD774" s="10"/>
      <c r="AE774" s="10"/>
      <c r="AF774" s="10"/>
    </row>
    <row r="775" spans="1:32" ht="15.75" customHeight="1" x14ac:dyDescent="0.2">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c r="AB775" s="10"/>
      <c r="AC775" s="10"/>
      <c r="AD775" s="10"/>
      <c r="AE775" s="10"/>
      <c r="AF775" s="10"/>
    </row>
    <row r="776" spans="1:32" ht="15.75" customHeight="1" x14ac:dyDescent="0.2">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c r="AB776" s="10"/>
      <c r="AC776" s="10"/>
      <c r="AD776" s="10"/>
      <c r="AE776" s="10"/>
      <c r="AF776" s="10"/>
    </row>
    <row r="777" spans="1:32" ht="15.75" customHeight="1" x14ac:dyDescent="0.2">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c r="AB777" s="10"/>
      <c r="AC777" s="10"/>
      <c r="AD777" s="10"/>
      <c r="AE777" s="10"/>
      <c r="AF777" s="10"/>
    </row>
    <row r="778" spans="1:32" ht="15.75" customHeight="1" x14ac:dyDescent="0.2">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c r="AB778" s="10"/>
      <c r="AC778" s="10"/>
      <c r="AD778" s="10"/>
      <c r="AE778" s="10"/>
      <c r="AF778" s="10"/>
    </row>
    <row r="779" spans="1:32" ht="15.75" customHeight="1" x14ac:dyDescent="0.2">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c r="AB779" s="10"/>
      <c r="AC779" s="10"/>
      <c r="AD779" s="10"/>
      <c r="AE779" s="10"/>
      <c r="AF779" s="10"/>
    </row>
    <row r="780" spans="1:32" ht="15.75" customHeight="1" x14ac:dyDescent="0.2">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c r="AB780" s="10"/>
      <c r="AC780" s="10"/>
      <c r="AD780" s="10"/>
      <c r="AE780" s="10"/>
      <c r="AF780" s="10"/>
    </row>
    <row r="781" spans="1:32" ht="15.75" customHeight="1" x14ac:dyDescent="0.2">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c r="AB781" s="10"/>
      <c r="AC781" s="10"/>
      <c r="AD781" s="10"/>
      <c r="AE781" s="10"/>
      <c r="AF781" s="10"/>
    </row>
    <row r="782" spans="1:32" ht="15.75" customHeight="1" x14ac:dyDescent="0.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c r="AB782" s="10"/>
      <c r="AC782" s="10"/>
      <c r="AD782" s="10"/>
      <c r="AE782" s="10"/>
      <c r="AF782" s="10"/>
    </row>
    <row r="783" spans="1:32" ht="15.75" customHeight="1" x14ac:dyDescent="0.2">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c r="AB783" s="10"/>
      <c r="AC783" s="10"/>
      <c r="AD783" s="10"/>
      <c r="AE783" s="10"/>
      <c r="AF783" s="10"/>
    </row>
    <row r="784" spans="1:32" ht="15.75" customHeight="1" x14ac:dyDescent="0.2">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c r="AB784" s="10"/>
      <c r="AC784" s="10"/>
      <c r="AD784" s="10"/>
      <c r="AE784" s="10"/>
      <c r="AF784" s="10"/>
    </row>
    <row r="785" spans="1:32" ht="15.75" customHeight="1" x14ac:dyDescent="0.2">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c r="AB785" s="10"/>
      <c r="AC785" s="10"/>
      <c r="AD785" s="10"/>
      <c r="AE785" s="10"/>
      <c r="AF785" s="10"/>
    </row>
    <row r="786" spans="1:32" ht="15.75" customHeight="1" x14ac:dyDescent="0.2">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c r="AB786" s="10"/>
      <c r="AC786" s="10"/>
      <c r="AD786" s="10"/>
      <c r="AE786" s="10"/>
      <c r="AF786" s="10"/>
    </row>
    <row r="787" spans="1:32" ht="15.75" customHeight="1" x14ac:dyDescent="0.2">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c r="AB787" s="10"/>
      <c r="AC787" s="10"/>
      <c r="AD787" s="10"/>
      <c r="AE787" s="10"/>
      <c r="AF787" s="10"/>
    </row>
    <row r="788" spans="1:32" ht="15.75" customHeight="1" x14ac:dyDescent="0.2">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c r="AB788" s="10"/>
      <c r="AC788" s="10"/>
      <c r="AD788" s="10"/>
      <c r="AE788" s="10"/>
      <c r="AF788" s="10"/>
    </row>
    <row r="789" spans="1:32" ht="15.75" customHeight="1" x14ac:dyDescent="0.2">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c r="AB789" s="10"/>
      <c r="AC789" s="10"/>
      <c r="AD789" s="10"/>
      <c r="AE789" s="10"/>
      <c r="AF789" s="10"/>
    </row>
    <row r="790" spans="1:32" ht="15.75" customHeight="1" x14ac:dyDescent="0.2">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c r="AB790" s="10"/>
      <c r="AC790" s="10"/>
      <c r="AD790" s="10"/>
      <c r="AE790" s="10"/>
      <c r="AF790" s="10"/>
    </row>
    <row r="791" spans="1:32" ht="15.75" customHeight="1" x14ac:dyDescent="0.2">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c r="AB791" s="10"/>
      <c r="AC791" s="10"/>
      <c r="AD791" s="10"/>
      <c r="AE791" s="10"/>
      <c r="AF791" s="10"/>
    </row>
    <row r="792" spans="1:32" ht="15.75" customHeight="1" x14ac:dyDescent="0.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c r="AB792" s="10"/>
      <c r="AC792" s="10"/>
      <c r="AD792" s="10"/>
      <c r="AE792" s="10"/>
      <c r="AF792" s="10"/>
    </row>
    <row r="793" spans="1:32" ht="15.75" customHeight="1" x14ac:dyDescent="0.2">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c r="AB793" s="10"/>
      <c r="AC793" s="10"/>
      <c r="AD793" s="10"/>
      <c r="AE793" s="10"/>
      <c r="AF793" s="10"/>
    </row>
    <row r="794" spans="1:32" ht="15.75" customHeight="1" x14ac:dyDescent="0.2">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c r="AB794" s="10"/>
      <c r="AC794" s="10"/>
      <c r="AD794" s="10"/>
      <c r="AE794" s="10"/>
      <c r="AF794" s="10"/>
    </row>
    <row r="795" spans="1:32" ht="15.75" customHeight="1" x14ac:dyDescent="0.2">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c r="AB795" s="10"/>
      <c r="AC795" s="10"/>
      <c r="AD795" s="10"/>
      <c r="AE795" s="10"/>
      <c r="AF795" s="10"/>
    </row>
    <row r="796" spans="1:32" ht="15.75" customHeight="1" x14ac:dyDescent="0.2">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c r="AB796" s="10"/>
      <c r="AC796" s="10"/>
      <c r="AD796" s="10"/>
      <c r="AE796" s="10"/>
      <c r="AF796" s="10"/>
    </row>
    <row r="797" spans="1:32" ht="15.75" customHeight="1" x14ac:dyDescent="0.2">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c r="AB797" s="10"/>
      <c r="AC797" s="10"/>
      <c r="AD797" s="10"/>
      <c r="AE797" s="10"/>
      <c r="AF797" s="10"/>
    </row>
    <row r="798" spans="1:32" ht="15.75" customHeight="1" x14ac:dyDescent="0.2">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c r="AB798" s="10"/>
      <c r="AC798" s="10"/>
      <c r="AD798" s="10"/>
      <c r="AE798" s="10"/>
      <c r="AF798" s="10"/>
    </row>
    <row r="799" spans="1:32" ht="15.75" customHeight="1" x14ac:dyDescent="0.2">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c r="AB799" s="10"/>
      <c r="AC799" s="10"/>
      <c r="AD799" s="10"/>
      <c r="AE799" s="10"/>
      <c r="AF799" s="10"/>
    </row>
    <row r="800" spans="1:32" ht="15.75" customHeight="1" x14ac:dyDescent="0.2">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c r="AB800" s="10"/>
      <c r="AC800" s="10"/>
      <c r="AD800" s="10"/>
      <c r="AE800" s="10"/>
      <c r="AF800" s="10"/>
    </row>
    <row r="801" spans="1:32" ht="15.75" customHeight="1" x14ac:dyDescent="0.2">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c r="AB801" s="10"/>
      <c r="AC801" s="10"/>
      <c r="AD801" s="10"/>
      <c r="AE801" s="10"/>
      <c r="AF801" s="10"/>
    </row>
    <row r="802" spans="1:32" ht="15.75" customHeight="1" x14ac:dyDescent="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c r="AB802" s="10"/>
      <c r="AC802" s="10"/>
      <c r="AD802" s="10"/>
      <c r="AE802" s="10"/>
      <c r="AF802" s="10"/>
    </row>
    <row r="803" spans="1:32" ht="15.75" customHeight="1" x14ac:dyDescent="0.2">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c r="AB803" s="10"/>
      <c r="AC803" s="10"/>
      <c r="AD803" s="10"/>
      <c r="AE803" s="10"/>
      <c r="AF803" s="10"/>
    </row>
    <row r="804" spans="1:32" ht="15.75" customHeight="1" x14ac:dyDescent="0.2">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c r="AB804" s="10"/>
      <c r="AC804" s="10"/>
      <c r="AD804" s="10"/>
      <c r="AE804" s="10"/>
      <c r="AF804" s="10"/>
    </row>
    <row r="805" spans="1:32" ht="15.75" customHeight="1" x14ac:dyDescent="0.2">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c r="AB805" s="10"/>
      <c r="AC805" s="10"/>
      <c r="AD805" s="10"/>
      <c r="AE805" s="10"/>
      <c r="AF805" s="10"/>
    </row>
    <row r="806" spans="1:32" ht="15.75" customHeight="1" x14ac:dyDescent="0.2">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c r="AB806" s="10"/>
      <c r="AC806" s="10"/>
      <c r="AD806" s="10"/>
      <c r="AE806" s="10"/>
      <c r="AF806" s="10"/>
    </row>
    <row r="807" spans="1:32" ht="15.75" customHeight="1" x14ac:dyDescent="0.2">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c r="AB807" s="10"/>
      <c r="AC807" s="10"/>
      <c r="AD807" s="10"/>
      <c r="AE807" s="10"/>
      <c r="AF807" s="10"/>
    </row>
    <row r="808" spans="1:32" ht="15.75" customHeight="1" x14ac:dyDescent="0.2">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c r="AB808" s="10"/>
      <c r="AC808" s="10"/>
      <c r="AD808" s="10"/>
      <c r="AE808" s="10"/>
      <c r="AF808" s="10"/>
    </row>
    <row r="809" spans="1:32" ht="15.75" customHeight="1" x14ac:dyDescent="0.2">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c r="AB809" s="10"/>
      <c r="AC809" s="10"/>
      <c r="AD809" s="10"/>
      <c r="AE809" s="10"/>
      <c r="AF809" s="10"/>
    </row>
    <row r="810" spans="1:32" ht="15.75" customHeight="1" x14ac:dyDescent="0.2">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c r="AB810" s="10"/>
      <c r="AC810" s="10"/>
      <c r="AD810" s="10"/>
      <c r="AE810" s="10"/>
      <c r="AF810" s="10"/>
    </row>
    <row r="811" spans="1:32" ht="15.75" customHeight="1" x14ac:dyDescent="0.2">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c r="AB811" s="10"/>
      <c r="AC811" s="10"/>
      <c r="AD811" s="10"/>
      <c r="AE811" s="10"/>
      <c r="AF811" s="10"/>
    </row>
    <row r="812" spans="1:32" ht="15.75" customHeight="1" x14ac:dyDescent="0.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c r="AB812" s="10"/>
      <c r="AC812" s="10"/>
      <c r="AD812" s="10"/>
      <c r="AE812" s="10"/>
      <c r="AF812" s="10"/>
    </row>
    <row r="813" spans="1:32" ht="15.75" customHeight="1" x14ac:dyDescent="0.2">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c r="AB813" s="10"/>
      <c r="AC813" s="10"/>
      <c r="AD813" s="10"/>
      <c r="AE813" s="10"/>
      <c r="AF813" s="10"/>
    </row>
    <row r="814" spans="1:32" ht="15.75" customHeight="1" x14ac:dyDescent="0.2">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c r="AB814" s="10"/>
      <c r="AC814" s="10"/>
      <c r="AD814" s="10"/>
      <c r="AE814" s="10"/>
      <c r="AF814" s="10"/>
    </row>
    <row r="815" spans="1:32" ht="15.75" customHeight="1" x14ac:dyDescent="0.2">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c r="AB815" s="10"/>
      <c r="AC815" s="10"/>
      <c r="AD815" s="10"/>
      <c r="AE815" s="10"/>
      <c r="AF815" s="10"/>
    </row>
    <row r="816" spans="1:32" ht="15.75" customHeight="1" x14ac:dyDescent="0.2">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c r="AB816" s="10"/>
      <c r="AC816" s="10"/>
      <c r="AD816" s="10"/>
      <c r="AE816" s="10"/>
      <c r="AF816" s="10"/>
    </row>
    <row r="817" spans="1:32" ht="15.75" customHeight="1" x14ac:dyDescent="0.2">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c r="AB817" s="10"/>
      <c r="AC817" s="10"/>
      <c r="AD817" s="10"/>
      <c r="AE817" s="10"/>
      <c r="AF817" s="10"/>
    </row>
    <row r="818" spans="1:32" ht="15.75" customHeight="1" x14ac:dyDescent="0.2">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c r="AB818" s="10"/>
      <c r="AC818" s="10"/>
      <c r="AD818" s="10"/>
      <c r="AE818" s="10"/>
      <c r="AF818" s="10"/>
    </row>
    <row r="819" spans="1:32" ht="15.75" customHeight="1" x14ac:dyDescent="0.2">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c r="AB819" s="10"/>
      <c r="AC819" s="10"/>
      <c r="AD819" s="10"/>
      <c r="AE819" s="10"/>
      <c r="AF819" s="10"/>
    </row>
    <row r="820" spans="1:32" ht="15.75" customHeight="1" x14ac:dyDescent="0.2">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c r="AB820" s="10"/>
      <c r="AC820" s="10"/>
      <c r="AD820" s="10"/>
      <c r="AE820" s="10"/>
      <c r="AF820" s="10"/>
    </row>
    <row r="821" spans="1:32" ht="15.75" customHeight="1" x14ac:dyDescent="0.2">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c r="AB821" s="10"/>
      <c r="AC821" s="10"/>
      <c r="AD821" s="10"/>
      <c r="AE821" s="10"/>
      <c r="AF821" s="10"/>
    </row>
    <row r="822" spans="1:32" ht="15.75" customHeight="1" x14ac:dyDescent="0.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c r="AB822" s="10"/>
      <c r="AC822" s="10"/>
      <c r="AD822" s="10"/>
      <c r="AE822" s="10"/>
      <c r="AF822" s="10"/>
    </row>
    <row r="823" spans="1:32" ht="15.75" customHeight="1" x14ac:dyDescent="0.2">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c r="AB823" s="10"/>
      <c r="AC823" s="10"/>
      <c r="AD823" s="10"/>
      <c r="AE823" s="10"/>
      <c r="AF823" s="10"/>
    </row>
    <row r="824" spans="1:32" ht="15.75" customHeight="1" x14ac:dyDescent="0.2">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c r="AB824" s="10"/>
      <c r="AC824" s="10"/>
      <c r="AD824" s="10"/>
      <c r="AE824" s="10"/>
      <c r="AF824" s="10"/>
    </row>
    <row r="825" spans="1:32" ht="15.75" customHeight="1" x14ac:dyDescent="0.2">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c r="AB825" s="10"/>
      <c r="AC825" s="10"/>
      <c r="AD825" s="10"/>
      <c r="AE825" s="10"/>
      <c r="AF825" s="10"/>
    </row>
    <row r="826" spans="1:32" ht="15.75" customHeight="1" x14ac:dyDescent="0.2">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c r="AB826" s="10"/>
      <c r="AC826" s="10"/>
      <c r="AD826" s="10"/>
      <c r="AE826" s="10"/>
      <c r="AF826" s="10"/>
    </row>
    <row r="827" spans="1:32" ht="15.75" customHeight="1" x14ac:dyDescent="0.2">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c r="AB827" s="10"/>
      <c r="AC827" s="10"/>
      <c r="AD827" s="10"/>
      <c r="AE827" s="10"/>
      <c r="AF827" s="10"/>
    </row>
    <row r="828" spans="1:32" ht="15.75" customHeight="1" x14ac:dyDescent="0.2">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c r="AB828" s="10"/>
      <c r="AC828" s="10"/>
      <c r="AD828" s="10"/>
      <c r="AE828" s="10"/>
      <c r="AF828" s="10"/>
    </row>
    <row r="829" spans="1:32" ht="15.75" customHeight="1" x14ac:dyDescent="0.2">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c r="AB829" s="10"/>
      <c r="AC829" s="10"/>
      <c r="AD829" s="10"/>
      <c r="AE829" s="10"/>
      <c r="AF829" s="10"/>
    </row>
    <row r="830" spans="1:32" ht="15.75" customHeight="1" x14ac:dyDescent="0.2">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c r="AB830" s="10"/>
      <c r="AC830" s="10"/>
      <c r="AD830" s="10"/>
      <c r="AE830" s="10"/>
      <c r="AF830" s="10"/>
    </row>
    <row r="831" spans="1:32" ht="15.75" customHeight="1" x14ac:dyDescent="0.2">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c r="AB831" s="10"/>
      <c r="AC831" s="10"/>
      <c r="AD831" s="10"/>
      <c r="AE831" s="10"/>
      <c r="AF831" s="10"/>
    </row>
    <row r="832" spans="1:32" ht="15.75" customHeight="1" x14ac:dyDescent="0.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c r="AB832" s="10"/>
      <c r="AC832" s="10"/>
      <c r="AD832" s="10"/>
      <c r="AE832" s="10"/>
      <c r="AF832" s="10"/>
    </row>
    <row r="833" spans="1:32" ht="15.75" customHeight="1" x14ac:dyDescent="0.2">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c r="AB833" s="10"/>
      <c r="AC833" s="10"/>
      <c r="AD833" s="10"/>
      <c r="AE833" s="10"/>
      <c r="AF833" s="10"/>
    </row>
    <row r="834" spans="1:32" ht="15.75" customHeight="1" x14ac:dyDescent="0.2">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c r="AB834" s="10"/>
      <c r="AC834" s="10"/>
      <c r="AD834" s="10"/>
      <c r="AE834" s="10"/>
      <c r="AF834" s="10"/>
    </row>
    <row r="835" spans="1:32" ht="15.75" customHeight="1" x14ac:dyDescent="0.2">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c r="AB835" s="10"/>
      <c r="AC835" s="10"/>
      <c r="AD835" s="10"/>
      <c r="AE835" s="10"/>
      <c r="AF835" s="10"/>
    </row>
    <row r="836" spans="1:32" ht="15.75" customHeight="1" x14ac:dyDescent="0.2">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c r="AB836" s="10"/>
      <c r="AC836" s="10"/>
      <c r="AD836" s="10"/>
      <c r="AE836" s="10"/>
      <c r="AF836" s="10"/>
    </row>
    <row r="837" spans="1:32" ht="15.75" customHeight="1" x14ac:dyDescent="0.2">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c r="AB837" s="10"/>
      <c r="AC837" s="10"/>
      <c r="AD837" s="10"/>
      <c r="AE837" s="10"/>
      <c r="AF837" s="10"/>
    </row>
    <row r="838" spans="1:32" ht="15.75" customHeight="1" x14ac:dyDescent="0.2">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c r="AB838" s="10"/>
      <c r="AC838" s="10"/>
      <c r="AD838" s="10"/>
      <c r="AE838" s="10"/>
      <c r="AF838" s="10"/>
    </row>
    <row r="839" spans="1:32" ht="15.75" customHeight="1" x14ac:dyDescent="0.2">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c r="AB839" s="10"/>
      <c r="AC839" s="10"/>
      <c r="AD839" s="10"/>
      <c r="AE839" s="10"/>
      <c r="AF839" s="10"/>
    </row>
    <row r="840" spans="1:32" ht="15.75" customHeight="1" x14ac:dyDescent="0.2">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c r="AB840" s="10"/>
      <c r="AC840" s="10"/>
      <c r="AD840" s="10"/>
      <c r="AE840" s="10"/>
      <c r="AF840" s="10"/>
    </row>
    <row r="841" spans="1:32" ht="15.75" customHeight="1" x14ac:dyDescent="0.2">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c r="AB841" s="10"/>
      <c r="AC841" s="10"/>
      <c r="AD841" s="10"/>
      <c r="AE841" s="10"/>
      <c r="AF841" s="10"/>
    </row>
    <row r="842" spans="1:32" ht="15.75" customHeight="1" x14ac:dyDescent="0.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c r="AB842" s="10"/>
      <c r="AC842" s="10"/>
      <c r="AD842" s="10"/>
      <c r="AE842" s="10"/>
      <c r="AF842" s="10"/>
    </row>
    <row r="843" spans="1:32" ht="15.75" customHeight="1" x14ac:dyDescent="0.2">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c r="AB843" s="10"/>
      <c r="AC843" s="10"/>
      <c r="AD843" s="10"/>
      <c r="AE843" s="10"/>
      <c r="AF843" s="10"/>
    </row>
    <row r="844" spans="1:32" ht="15.75" customHeight="1" x14ac:dyDescent="0.2">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c r="AB844" s="10"/>
      <c r="AC844" s="10"/>
      <c r="AD844" s="10"/>
      <c r="AE844" s="10"/>
      <c r="AF844" s="10"/>
    </row>
    <row r="845" spans="1:32" ht="15.75" customHeight="1" x14ac:dyDescent="0.2">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c r="AB845" s="10"/>
      <c r="AC845" s="10"/>
      <c r="AD845" s="10"/>
      <c r="AE845" s="10"/>
      <c r="AF845" s="10"/>
    </row>
    <row r="846" spans="1:32" ht="15.75" customHeight="1" x14ac:dyDescent="0.2">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c r="AB846" s="10"/>
      <c r="AC846" s="10"/>
      <c r="AD846" s="10"/>
      <c r="AE846" s="10"/>
      <c r="AF846" s="10"/>
    </row>
    <row r="847" spans="1:32" ht="15.75" customHeight="1" x14ac:dyDescent="0.2">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c r="AB847" s="10"/>
      <c r="AC847" s="10"/>
      <c r="AD847" s="10"/>
      <c r="AE847" s="10"/>
      <c r="AF847" s="10"/>
    </row>
    <row r="848" spans="1:32" ht="15.75" customHeight="1" x14ac:dyDescent="0.2">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c r="AB848" s="10"/>
      <c r="AC848" s="10"/>
      <c r="AD848" s="10"/>
      <c r="AE848" s="10"/>
      <c r="AF848" s="10"/>
    </row>
    <row r="849" spans="1:32" ht="15.75" customHeight="1" x14ac:dyDescent="0.2">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c r="AB849" s="10"/>
      <c r="AC849" s="10"/>
      <c r="AD849" s="10"/>
      <c r="AE849" s="10"/>
      <c r="AF849" s="10"/>
    </row>
    <row r="850" spans="1:32" ht="15.75" customHeight="1" x14ac:dyDescent="0.2">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c r="AB850" s="10"/>
      <c r="AC850" s="10"/>
      <c r="AD850" s="10"/>
      <c r="AE850" s="10"/>
      <c r="AF850" s="10"/>
    </row>
    <row r="851" spans="1:32" ht="15.75" customHeight="1" x14ac:dyDescent="0.2">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c r="AB851" s="10"/>
      <c r="AC851" s="10"/>
      <c r="AD851" s="10"/>
      <c r="AE851" s="10"/>
      <c r="AF851" s="10"/>
    </row>
    <row r="852" spans="1:32" ht="15.75" customHeight="1" x14ac:dyDescent="0.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c r="AB852" s="10"/>
      <c r="AC852" s="10"/>
      <c r="AD852" s="10"/>
      <c r="AE852" s="10"/>
      <c r="AF852" s="10"/>
    </row>
    <row r="853" spans="1:32" ht="15.75" customHeight="1" x14ac:dyDescent="0.2">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c r="AB853" s="10"/>
      <c r="AC853" s="10"/>
      <c r="AD853" s="10"/>
      <c r="AE853" s="10"/>
      <c r="AF853" s="10"/>
    </row>
    <row r="854" spans="1:32" ht="15.75" customHeight="1" x14ac:dyDescent="0.2">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c r="AB854" s="10"/>
      <c r="AC854" s="10"/>
      <c r="AD854" s="10"/>
      <c r="AE854" s="10"/>
      <c r="AF854" s="10"/>
    </row>
    <row r="855" spans="1:32" ht="15.75" customHeight="1" x14ac:dyDescent="0.2">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c r="AB855" s="10"/>
      <c r="AC855" s="10"/>
      <c r="AD855" s="10"/>
      <c r="AE855" s="10"/>
      <c r="AF855" s="10"/>
    </row>
    <row r="856" spans="1:32" ht="15.75" customHeight="1" x14ac:dyDescent="0.2">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c r="AB856" s="10"/>
      <c r="AC856" s="10"/>
      <c r="AD856" s="10"/>
      <c r="AE856" s="10"/>
      <c r="AF856" s="10"/>
    </row>
    <row r="857" spans="1:32" ht="15.75" customHeight="1" x14ac:dyDescent="0.2">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c r="AB857" s="10"/>
      <c r="AC857" s="10"/>
      <c r="AD857" s="10"/>
      <c r="AE857" s="10"/>
      <c r="AF857" s="10"/>
    </row>
    <row r="858" spans="1:32" ht="15.75" customHeight="1" x14ac:dyDescent="0.2">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c r="AB858" s="10"/>
      <c r="AC858" s="10"/>
      <c r="AD858" s="10"/>
      <c r="AE858" s="10"/>
      <c r="AF858" s="10"/>
    </row>
    <row r="859" spans="1:32" ht="15.75" customHeight="1" x14ac:dyDescent="0.2">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c r="AB859" s="10"/>
      <c r="AC859" s="10"/>
      <c r="AD859" s="10"/>
      <c r="AE859" s="10"/>
      <c r="AF859" s="10"/>
    </row>
    <row r="860" spans="1:32" ht="15.75" customHeight="1" x14ac:dyDescent="0.2">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c r="AB860" s="10"/>
      <c r="AC860" s="10"/>
      <c r="AD860" s="10"/>
      <c r="AE860" s="10"/>
      <c r="AF860" s="10"/>
    </row>
    <row r="861" spans="1:32" ht="15.75" customHeight="1" x14ac:dyDescent="0.2">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c r="AB861" s="10"/>
      <c r="AC861" s="10"/>
      <c r="AD861" s="10"/>
      <c r="AE861" s="10"/>
      <c r="AF861" s="10"/>
    </row>
    <row r="862" spans="1:32" ht="15.75" customHeight="1" x14ac:dyDescent="0.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c r="AB862" s="10"/>
      <c r="AC862" s="10"/>
      <c r="AD862" s="10"/>
      <c r="AE862" s="10"/>
      <c r="AF862" s="10"/>
    </row>
    <row r="863" spans="1:32" ht="15.75" customHeight="1" x14ac:dyDescent="0.2">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c r="AB863" s="10"/>
      <c r="AC863" s="10"/>
      <c r="AD863" s="10"/>
      <c r="AE863" s="10"/>
      <c r="AF863" s="10"/>
    </row>
    <row r="864" spans="1:32" ht="15.75" customHeight="1" x14ac:dyDescent="0.2">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c r="AB864" s="10"/>
      <c r="AC864" s="10"/>
      <c r="AD864" s="10"/>
      <c r="AE864" s="10"/>
      <c r="AF864" s="10"/>
    </row>
    <row r="865" spans="1:32" ht="15.75" customHeight="1" x14ac:dyDescent="0.2">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c r="AB865" s="10"/>
      <c r="AC865" s="10"/>
      <c r="AD865" s="10"/>
      <c r="AE865" s="10"/>
      <c r="AF865" s="10"/>
    </row>
    <row r="866" spans="1:32" ht="15.75" customHeight="1" x14ac:dyDescent="0.2">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c r="AB866" s="10"/>
      <c r="AC866" s="10"/>
      <c r="AD866" s="10"/>
      <c r="AE866" s="10"/>
      <c r="AF866" s="10"/>
    </row>
    <row r="867" spans="1:32" ht="15.75" customHeight="1" x14ac:dyDescent="0.2">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c r="AB867" s="10"/>
      <c r="AC867" s="10"/>
      <c r="AD867" s="10"/>
      <c r="AE867" s="10"/>
      <c r="AF867" s="10"/>
    </row>
    <row r="868" spans="1:32" ht="15.75" customHeight="1" x14ac:dyDescent="0.2">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c r="AB868" s="10"/>
      <c r="AC868" s="10"/>
      <c r="AD868" s="10"/>
      <c r="AE868" s="10"/>
      <c r="AF868" s="10"/>
    </row>
    <row r="869" spans="1:32" ht="15.75" customHeight="1" x14ac:dyDescent="0.2">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c r="AB869" s="10"/>
      <c r="AC869" s="10"/>
      <c r="AD869" s="10"/>
      <c r="AE869" s="10"/>
      <c r="AF869" s="10"/>
    </row>
    <row r="870" spans="1:32" ht="15.75" customHeight="1" x14ac:dyDescent="0.2">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c r="AB870" s="10"/>
      <c r="AC870" s="10"/>
      <c r="AD870" s="10"/>
      <c r="AE870" s="10"/>
      <c r="AF870" s="10"/>
    </row>
    <row r="871" spans="1:32" ht="15.75" customHeight="1" x14ac:dyDescent="0.2">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c r="AB871" s="10"/>
      <c r="AC871" s="10"/>
      <c r="AD871" s="10"/>
      <c r="AE871" s="10"/>
      <c r="AF871" s="10"/>
    </row>
    <row r="872" spans="1:32" ht="15.75" customHeight="1" x14ac:dyDescent="0.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c r="AB872" s="10"/>
      <c r="AC872" s="10"/>
      <c r="AD872" s="10"/>
      <c r="AE872" s="10"/>
      <c r="AF872" s="10"/>
    </row>
    <row r="873" spans="1:32" ht="15.75" customHeight="1" x14ac:dyDescent="0.2">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c r="AB873" s="10"/>
      <c r="AC873" s="10"/>
      <c r="AD873" s="10"/>
      <c r="AE873" s="10"/>
      <c r="AF873" s="10"/>
    </row>
    <row r="874" spans="1:32" ht="15.75" customHeight="1" x14ac:dyDescent="0.2">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c r="AB874" s="10"/>
      <c r="AC874" s="10"/>
      <c r="AD874" s="10"/>
      <c r="AE874" s="10"/>
      <c r="AF874" s="10"/>
    </row>
    <row r="875" spans="1:32" ht="15.75" customHeight="1" x14ac:dyDescent="0.2">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c r="AB875" s="10"/>
      <c r="AC875" s="10"/>
      <c r="AD875" s="10"/>
      <c r="AE875" s="10"/>
      <c r="AF875" s="10"/>
    </row>
    <row r="876" spans="1:32" ht="15.75" customHeight="1" x14ac:dyDescent="0.2">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c r="AB876" s="10"/>
      <c r="AC876" s="10"/>
      <c r="AD876" s="10"/>
      <c r="AE876" s="10"/>
      <c r="AF876" s="10"/>
    </row>
    <row r="877" spans="1:32" ht="15.75" customHeight="1" x14ac:dyDescent="0.2">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c r="AB877" s="10"/>
      <c r="AC877" s="10"/>
      <c r="AD877" s="10"/>
      <c r="AE877" s="10"/>
      <c r="AF877" s="10"/>
    </row>
    <row r="878" spans="1:32" ht="15.75" customHeight="1" x14ac:dyDescent="0.2">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c r="AB878" s="10"/>
      <c r="AC878" s="10"/>
      <c r="AD878" s="10"/>
      <c r="AE878" s="10"/>
      <c r="AF878" s="10"/>
    </row>
    <row r="879" spans="1:32" ht="15.75" customHeight="1" x14ac:dyDescent="0.2">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c r="AB879" s="10"/>
      <c r="AC879" s="10"/>
      <c r="AD879" s="10"/>
      <c r="AE879" s="10"/>
      <c r="AF879" s="10"/>
    </row>
    <row r="880" spans="1:32" ht="15.75" customHeight="1" x14ac:dyDescent="0.2">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c r="AB880" s="10"/>
      <c r="AC880" s="10"/>
      <c r="AD880" s="10"/>
      <c r="AE880" s="10"/>
      <c r="AF880" s="10"/>
    </row>
    <row r="881" spans="1:32" ht="15.75" customHeight="1" x14ac:dyDescent="0.2">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c r="AB881" s="10"/>
      <c r="AC881" s="10"/>
      <c r="AD881" s="10"/>
      <c r="AE881" s="10"/>
      <c r="AF881" s="10"/>
    </row>
    <row r="882" spans="1:32" ht="15.75" customHeight="1" x14ac:dyDescent="0.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c r="AB882" s="10"/>
      <c r="AC882" s="10"/>
      <c r="AD882" s="10"/>
      <c r="AE882" s="10"/>
      <c r="AF882" s="10"/>
    </row>
    <row r="883" spans="1:32" ht="15.75" customHeight="1" x14ac:dyDescent="0.2">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c r="AB883" s="10"/>
      <c r="AC883" s="10"/>
      <c r="AD883" s="10"/>
      <c r="AE883" s="10"/>
      <c r="AF883" s="10"/>
    </row>
    <row r="884" spans="1:32" ht="15.75" customHeight="1" x14ac:dyDescent="0.2">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c r="AB884" s="10"/>
      <c r="AC884" s="10"/>
      <c r="AD884" s="10"/>
      <c r="AE884" s="10"/>
      <c r="AF884" s="10"/>
    </row>
    <row r="885" spans="1:32" ht="15.75" customHeight="1" x14ac:dyDescent="0.2">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c r="AB885" s="10"/>
      <c r="AC885" s="10"/>
      <c r="AD885" s="10"/>
      <c r="AE885" s="10"/>
      <c r="AF885" s="10"/>
    </row>
    <row r="886" spans="1:32" ht="15.75" customHeight="1" x14ac:dyDescent="0.2">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c r="AB886" s="10"/>
      <c r="AC886" s="10"/>
      <c r="AD886" s="10"/>
      <c r="AE886" s="10"/>
      <c r="AF886" s="10"/>
    </row>
    <row r="887" spans="1:32" ht="15.75" customHeight="1" x14ac:dyDescent="0.2">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c r="AB887" s="10"/>
      <c r="AC887" s="10"/>
      <c r="AD887" s="10"/>
      <c r="AE887" s="10"/>
      <c r="AF887" s="10"/>
    </row>
    <row r="888" spans="1:32" ht="15.75" customHeight="1" x14ac:dyDescent="0.2">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c r="AB888" s="10"/>
      <c r="AC888" s="10"/>
      <c r="AD888" s="10"/>
      <c r="AE888" s="10"/>
      <c r="AF888" s="10"/>
    </row>
    <row r="889" spans="1:32" ht="15.75" customHeight="1" x14ac:dyDescent="0.2">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c r="AB889" s="10"/>
      <c r="AC889" s="10"/>
      <c r="AD889" s="10"/>
      <c r="AE889" s="10"/>
      <c r="AF889" s="10"/>
    </row>
    <row r="890" spans="1:32" ht="15.75" customHeight="1" x14ac:dyDescent="0.2">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c r="AB890" s="10"/>
      <c r="AC890" s="10"/>
      <c r="AD890" s="10"/>
      <c r="AE890" s="10"/>
      <c r="AF890" s="10"/>
    </row>
    <row r="891" spans="1:32" ht="15.75" customHeight="1" x14ac:dyDescent="0.2">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c r="AB891" s="10"/>
      <c r="AC891" s="10"/>
      <c r="AD891" s="10"/>
      <c r="AE891" s="10"/>
      <c r="AF891" s="10"/>
    </row>
    <row r="892" spans="1:32" ht="15.75" customHeight="1" x14ac:dyDescent="0.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c r="AB892" s="10"/>
      <c r="AC892" s="10"/>
      <c r="AD892" s="10"/>
      <c r="AE892" s="10"/>
      <c r="AF892" s="10"/>
    </row>
    <row r="893" spans="1:32" ht="15.75" customHeight="1" x14ac:dyDescent="0.2">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c r="AB893" s="10"/>
      <c r="AC893" s="10"/>
      <c r="AD893" s="10"/>
      <c r="AE893" s="10"/>
      <c r="AF893" s="10"/>
    </row>
    <row r="894" spans="1:32" ht="15.75" customHeight="1" x14ac:dyDescent="0.2">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c r="AB894" s="10"/>
      <c r="AC894" s="10"/>
      <c r="AD894" s="10"/>
      <c r="AE894" s="10"/>
      <c r="AF894" s="10"/>
    </row>
    <row r="895" spans="1:32" ht="15.75" customHeight="1" x14ac:dyDescent="0.2">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c r="AB895" s="10"/>
      <c r="AC895" s="10"/>
      <c r="AD895" s="10"/>
      <c r="AE895" s="10"/>
      <c r="AF895" s="10"/>
    </row>
    <row r="896" spans="1:32" ht="15.75" customHeight="1" x14ac:dyDescent="0.2">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c r="AB896" s="10"/>
      <c r="AC896" s="10"/>
      <c r="AD896" s="10"/>
      <c r="AE896" s="10"/>
      <c r="AF896" s="10"/>
    </row>
    <row r="897" spans="1:32" ht="15.75" customHeight="1" x14ac:dyDescent="0.2">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c r="AB897" s="10"/>
      <c r="AC897" s="10"/>
      <c r="AD897" s="10"/>
      <c r="AE897" s="10"/>
      <c r="AF897" s="10"/>
    </row>
    <row r="898" spans="1:32" ht="15.75" customHeight="1" x14ac:dyDescent="0.2">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c r="AB898" s="10"/>
      <c r="AC898" s="10"/>
      <c r="AD898" s="10"/>
      <c r="AE898" s="10"/>
      <c r="AF898" s="10"/>
    </row>
    <row r="899" spans="1:32" ht="15.75" customHeight="1" x14ac:dyDescent="0.2">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c r="AB899" s="10"/>
      <c r="AC899" s="10"/>
      <c r="AD899" s="10"/>
      <c r="AE899" s="10"/>
      <c r="AF899" s="10"/>
    </row>
    <row r="900" spans="1:32" ht="15.75" customHeight="1" x14ac:dyDescent="0.2">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c r="AB900" s="10"/>
      <c r="AC900" s="10"/>
      <c r="AD900" s="10"/>
      <c r="AE900" s="10"/>
      <c r="AF900" s="10"/>
    </row>
    <row r="901" spans="1:32" ht="15.75" customHeight="1" x14ac:dyDescent="0.2">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c r="AB901" s="10"/>
      <c r="AC901" s="10"/>
      <c r="AD901" s="10"/>
      <c r="AE901" s="10"/>
      <c r="AF901" s="10"/>
    </row>
    <row r="902" spans="1:32" ht="15.75" customHeight="1" x14ac:dyDescent="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c r="AB902" s="10"/>
      <c r="AC902" s="10"/>
      <c r="AD902" s="10"/>
      <c r="AE902" s="10"/>
      <c r="AF902" s="10"/>
    </row>
    <row r="903" spans="1:32" ht="15.75" customHeight="1" x14ac:dyDescent="0.2">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c r="AB903" s="10"/>
      <c r="AC903" s="10"/>
      <c r="AD903" s="10"/>
      <c r="AE903" s="10"/>
      <c r="AF903" s="10"/>
    </row>
    <row r="904" spans="1:32" ht="15.75" customHeight="1" x14ac:dyDescent="0.2">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c r="AB904" s="10"/>
      <c r="AC904" s="10"/>
      <c r="AD904" s="10"/>
      <c r="AE904" s="10"/>
      <c r="AF904" s="10"/>
    </row>
    <row r="905" spans="1:32" ht="15.75" customHeight="1" x14ac:dyDescent="0.2">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c r="AB905" s="10"/>
      <c r="AC905" s="10"/>
      <c r="AD905" s="10"/>
      <c r="AE905" s="10"/>
      <c r="AF905" s="10"/>
    </row>
    <row r="906" spans="1:32" ht="15.75" customHeight="1" x14ac:dyDescent="0.2">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c r="AB906" s="10"/>
      <c r="AC906" s="10"/>
      <c r="AD906" s="10"/>
      <c r="AE906" s="10"/>
      <c r="AF906" s="10"/>
    </row>
    <row r="907" spans="1:32" ht="15.75" customHeight="1" x14ac:dyDescent="0.2">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c r="AB907" s="10"/>
      <c r="AC907" s="10"/>
      <c r="AD907" s="10"/>
      <c r="AE907" s="10"/>
      <c r="AF907" s="10"/>
    </row>
    <row r="908" spans="1:32" ht="15.75" customHeight="1" x14ac:dyDescent="0.2">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c r="AB908" s="10"/>
      <c r="AC908" s="10"/>
      <c r="AD908" s="10"/>
      <c r="AE908" s="10"/>
      <c r="AF908" s="10"/>
    </row>
    <row r="909" spans="1:32" ht="15.75" customHeight="1" x14ac:dyDescent="0.2">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c r="AB909" s="10"/>
      <c r="AC909" s="10"/>
      <c r="AD909" s="10"/>
      <c r="AE909" s="10"/>
      <c r="AF909" s="10"/>
    </row>
    <row r="910" spans="1:32" ht="15.75" customHeight="1" x14ac:dyDescent="0.2">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c r="AB910" s="10"/>
      <c r="AC910" s="10"/>
      <c r="AD910" s="10"/>
      <c r="AE910" s="10"/>
      <c r="AF910" s="10"/>
    </row>
    <row r="911" spans="1:32" ht="15.75" customHeight="1" x14ac:dyDescent="0.2">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c r="AB911" s="10"/>
      <c r="AC911" s="10"/>
      <c r="AD911" s="10"/>
      <c r="AE911" s="10"/>
      <c r="AF911" s="10"/>
    </row>
    <row r="912" spans="1:32" ht="15.75" customHeight="1" x14ac:dyDescent="0.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c r="AB912" s="10"/>
      <c r="AC912" s="10"/>
      <c r="AD912" s="10"/>
      <c r="AE912" s="10"/>
      <c r="AF912" s="10"/>
    </row>
    <row r="913" spans="1:32" ht="15.75" customHeight="1" x14ac:dyDescent="0.2">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c r="AB913" s="10"/>
      <c r="AC913" s="10"/>
      <c r="AD913" s="10"/>
      <c r="AE913" s="10"/>
      <c r="AF913" s="10"/>
    </row>
    <row r="914" spans="1:32" ht="15.75" customHeight="1" x14ac:dyDescent="0.2">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c r="AB914" s="10"/>
      <c r="AC914" s="10"/>
      <c r="AD914" s="10"/>
      <c r="AE914" s="10"/>
      <c r="AF914" s="10"/>
    </row>
    <row r="915" spans="1:32" ht="15.75" customHeight="1" x14ac:dyDescent="0.2">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c r="AB915" s="10"/>
      <c r="AC915" s="10"/>
      <c r="AD915" s="10"/>
      <c r="AE915" s="10"/>
      <c r="AF915" s="10"/>
    </row>
    <row r="916" spans="1:32" ht="15.75" customHeight="1" x14ac:dyDescent="0.2">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c r="AB916" s="10"/>
      <c r="AC916" s="10"/>
      <c r="AD916" s="10"/>
      <c r="AE916" s="10"/>
      <c r="AF916" s="10"/>
    </row>
    <row r="917" spans="1:32" ht="15.75" customHeight="1" x14ac:dyDescent="0.2">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c r="AB917" s="10"/>
      <c r="AC917" s="10"/>
      <c r="AD917" s="10"/>
      <c r="AE917" s="10"/>
      <c r="AF917" s="10"/>
    </row>
    <row r="918" spans="1:32" ht="15.75" customHeight="1" x14ac:dyDescent="0.2">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c r="AB918" s="10"/>
      <c r="AC918" s="10"/>
      <c r="AD918" s="10"/>
      <c r="AE918" s="10"/>
      <c r="AF918" s="10"/>
    </row>
    <row r="919" spans="1:32" ht="15.75" customHeight="1" x14ac:dyDescent="0.2">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c r="AB919" s="10"/>
      <c r="AC919" s="10"/>
      <c r="AD919" s="10"/>
      <c r="AE919" s="10"/>
      <c r="AF919" s="10"/>
    </row>
    <row r="920" spans="1:32" ht="15.75" customHeight="1" x14ac:dyDescent="0.2">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c r="AB920" s="10"/>
      <c r="AC920" s="10"/>
      <c r="AD920" s="10"/>
      <c r="AE920" s="10"/>
      <c r="AF920" s="10"/>
    </row>
    <row r="921" spans="1:32" ht="15.75" customHeight="1" x14ac:dyDescent="0.2">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c r="AB921" s="10"/>
      <c r="AC921" s="10"/>
      <c r="AD921" s="10"/>
      <c r="AE921" s="10"/>
      <c r="AF921" s="10"/>
    </row>
    <row r="922" spans="1:32" ht="15.75" customHeight="1" x14ac:dyDescent="0.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c r="AB922" s="10"/>
      <c r="AC922" s="10"/>
      <c r="AD922" s="10"/>
      <c r="AE922" s="10"/>
      <c r="AF922" s="10"/>
    </row>
    <row r="923" spans="1:32" ht="15.75" customHeight="1" x14ac:dyDescent="0.2">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c r="AB923" s="10"/>
      <c r="AC923" s="10"/>
      <c r="AD923" s="10"/>
      <c r="AE923" s="10"/>
      <c r="AF923" s="10"/>
    </row>
    <row r="924" spans="1:32" ht="15.75" customHeight="1" x14ac:dyDescent="0.2">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c r="AB924" s="10"/>
      <c r="AC924" s="10"/>
      <c r="AD924" s="10"/>
      <c r="AE924" s="10"/>
      <c r="AF924" s="10"/>
    </row>
    <row r="925" spans="1:32" ht="15.75" customHeight="1" x14ac:dyDescent="0.2">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c r="AB925" s="10"/>
      <c r="AC925" s="10"/>
      <c r="AD925" s="10"/>
      <c r="AE925" s="10"/>
      <c r="AF925" s="10"/>
    </row>
    <row r="926" spans="1:32" ht="15.75" customHeight="1" x14ac:dyDescent="0.2">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c r="AB926" s="10"/>
      <c r="AC926" s="10"/>
      <c r="AD926" s="10"/>
      <c r="AE926" s="10"/>
      <c r="AF926" s="10"/>
    </row>
    <row r="927" spans="1:32" ht="15.75" customHeight="1" x14ac:dyDescent="0.2">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c r="AB927" s="10"/>
      <c r="AC927" s="10"/>
      <c r="AD927" s="10"/>
      <c r="AE927" s="10"/>
      <c r="AF927" s="10"/>
    </row>
    <row r="928" spans="1:32" ht="15.75" customHeight="1" x14ac:dyDescent="0.2">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c r="AB928" s="10"/>
      <c r="AC928" s="10"/>
      <c r="AD928" s="10"/>
      <c r="AE928" s="10"/>
      <c r="AF928" s="10"/>
    </row>
    <row r="929" spans="1:32" ht="15.75" customHeight="1" x14ac:dyDescent="0.2">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c r="AB929" s="10"/>
      <c r="AC929" s="10"/>
      <c r="AD929" s="10"/>
      <c r="AE929" s="10"/>
      <c r="AF929" s="10"/>
    </row>
    <row r="930" spans="1:32" ht="15.75" customHeight="1" x14ac:dyDescent="0.2">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c r="AB930" s="10"/>
      <c r="AC930" s="10"/>
      <c r="AD930" s="10"/>
      <c r="AE930" s="10"/>
      <c r="AF930" s="10"/>
    </row>
    <row r="931" spans="1:32" ht="15.75" customHeight="1" x14ac:dyDescent="0.2">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c r="AB931" s="10"/>
      <c r="AC931" s="10"/>
      <c r="AD931" s="10"/>
      <c r="AE931" s="10"/>
      <c r="AF931" s="10"/>
    </row>
    <row r="932" spans="1:32" ht="15.75" customHeight="1" x14ac:dyDescent="0.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c r="AB932" s="10"/>
      <c r="AC932" s="10"/>
      <c r="AD932" s="10"/>
      <c r="AE932" s="10"/>
      <c r="AF932" s="10"/>
    </row>
    <row r="933" spans="1:32" ht="15.75" customHeight="1" x14ac:dyDescent="0.2">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c r="AB933" s="10"/>
      <c r="AC933" s="10"/>
      <c r="AD933" s="10"/>
      <c r="AE933" s="10"/>
      <c r="AF933" s="10"/>
    </row>
    <row r="934" spans="1:32" ht="15.75" customHeight="1" x14ac:dyDescent="0.2">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c r="AB934" s="10"/>
      <c r="AC934" s="10"/>
      <c r="AD934" s="10"/>
      <c r="AE934" s="10"/>
      <c r="AF934" s="10"/>
    </row>
    <row r="935" spans="1:32" ht="15.75" customHeight="1" x14ac:dyDescent="0.2">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c r="AB935" s="10"/>
      <c r="AC935" s="10"/>
      <c r="AD935" s="10"/>
      <c r="AE935" s="10"/>
      <c r="AF935" s="10"/>
    </row>
    <row r="936" spans="1:32" ht="15.75" customHeight="1" x14ac:dyDescent="0.2">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c r="AB936" s="10"/>
      <c r="AC936" s="10"/>
      <c r="AD936" s="10"/>
      <c r="AE936" s="10"/>
      <c r="AF936" s="10"/>
    </row>
    <row r="937" spans="1:32" ht="15.75" customHeight="1" x14ac:dyDescent="0.2">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c r="AB937" s="10"/>
      <c r="AC937" s="10"/>
      <c r="AD937" s="10"/>
      <c r="AE937" s="10"/>
      <c r="AF937" s="10"/>
    </row>
    <row r="938" spans="1:32" ht="15.75" customHeight="1" x14ac:dyDescent="0.2">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c r="AB938" s="10"/>
      <c r="AC938" s="10"/>
      <c r="AD938" s="10"/>
      <c r="AE938" s="10"/>
      <c r="AF938" s="10"/>
    </row>
    <row r="939" spans="1:32" ht="15.75" customHeight="1" x14ac:dyDescent="0.2">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c r="AB939" s="10"/>
      <c r="AC939" s="10"/>
      <c r="AD939" s="10"/>
      <c r="AE939" s="10"/>
      <c r="AF939" s="10"/>
    </row>
    <row r="940" spans="1:32" ht="15.75" customHeight="1" x14ac:dyDescent="0.2">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c r="AB940" s="10"/>
      <c r="AC940" s="10"/>
      <c r="AD940" s="10"/>
      <c r="AE940" s="10"/>
      <c r="AF940" s="10"/>
    </row>
    <row r="941" spans="1:32" ht="15.75" customHeight="1" x14ac:dyDescent="0.2">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c r="AB941" s="10"/>
      <c r="AC941" s="10"/>
      <c r="AD941" s="10"/>
      <c r="AE941" s="10"/>
      <c r="AF941" s="10"/>
    </row>
    <row r="942" spans="1:32" ht="15.75" customHeight="1" x14ac:dyDescent="0.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c r="AB942" s="10"/>
      <c r="AC942" s="10"/>
      <c r="AD942" s="10"/>
      <c r="AE942" s="10"/>
      <c r="AF942" s="10"/>
    </row>
    <row r="943" spans="1:32" ht="15.75" customHeight="1" x14ac:dyDescent="0.2">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c r="AB943" s="10"/>
      <c r="AC943" s="10"/>
      <c r="AD943" s="10"/>
      <c r="AE943" s="10"/>
      <c r="AF943" s="10"/>
    </row>
    <row r="944" spans="1:32" ht="15.75" customHeight="1" x14ac:dyDescent="0.2">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c r="AB944" s="10"/>
      <c r="AC944" s="10"/>
      <c r="AD944" s="10"/>
      <c r="AE944" s="10"/>
      <c r="AF944" s="10"/>
    </row>
    <row r="945" spans="1:32" ht="15.75" customHeight="1" x14ac:dyDescent="0.2">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c r="AB945" s="10"/>
      <c r="AC945" s="10"/>
      <c r="AD945" s="10"/>
      <c r="AE945" s="10"/>
      <c r="AF945" s="10"/>
    </row>
    <row r="946" spans="1:32" ht="15.75" customHeight="1" x14ac:dyDescent="0.2">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c r="AB946" s="10"/>
      <c r="AC946" s="10"/>
      <c r="AD946" s="10"/>
      <c r="AE946" s="10"/>
      <c r="AF946" s="10"/>
    </row>
    <row r="947" spans="1:32" ht="15.75" customHeight="1" x14ac:dyDescent="0.2">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c r="AB947" s="10"/>
      <c r="AC947" s="10"/>
      <c r="AD947" s="10"/>
      <c r="AE947" s="10"/>
      <c r="AF947" s="10"/>
    </row>
    <row r="948" spans="1:32" ht="15.75" customHeight="1" x14ac:dyDescent="0.2">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c r="AB948" s="10"/>
      <c r="AC948" s="10"/>
      <c r="AD948" s="10"/>
      <c r="AE948" s="10"/>
      <c r="AF948" s="10"/>
    </row>
    <row r="949" spans="1:32" ht="15.75" customHeight="1" x14ac:dyDescent="0.2">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c r="AB949" s="10"/>
      <c r="AC949" s="10"/>
      <c r="AD949" s="10"/>
      <c r="AE949" s="10"/>
      <c r="AF949" s="10"/>
    </row>
    <row r="950" spans="1:32" ht="15.75" customHeight="1" x14ac:dyDescent="0.2">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c r="AB950" s="10"/>
      <c r="AC950" s="10"/>
      <c r="AD950" s="10"/>
      <c r="AE950" s="10"/>
      <c r="AF950" s="10"/>
    </row>
    <row r="951" spans="1:32" ht="15.75" customHeight="1" x14ac:dyDescent="0.2">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c r="AB951" s="10"/>
      <c r="AC951" s="10"/>
      <c r="AD951" s="10"/>
      <c r="AE951" s="10"/>
      <c r="AF951" s="10"/>
    </row>
    <row r="952" spans="1:32" ht="15.75" customHeight="1" x14ac:dyDescent="0.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c r="AB952" s="10"/>
      <c r="AC952" s="10"/>
      <c r="AD952" s="10"/>
      <c r="AE952" s="10"/>
      <c r="AF952" s="10"/>
    </row>
    <row r="953" spans="1:32" ht="15.75" customHeight="1" x14ac:dyDescent="0.2">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c r="AB953" s="10"/>
      <c r="AC953" s="10"/>
      <c r="AD953" s="10"/>
      <c r="AE953" s="10"/>
      <c r="AF953" s="10"/>
    </row>
    <row r="954" spans="1:32" ht="15.75" customHeight="1" x14ac:dyDescent="0.2">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c r="AB954" s="10"/>
      <c r="AC954" s="10"/>
      <c r="AD954" s="10"/>
      <c r="AE954" s="10"/>
      <c r="AF954" s="10"/>
    </row>
    <row r="955" spans="1:32" ht="15.75" customHeight="1" x14ac:dyDescent="0.2">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c r="AB955" s="10"/>
      <c r="AC955" s="10"/>
      <c r="AD955" s="10"/>
      <c r="AE955" s="10"/>
      <c r="AF955" s="10"/>
    </row>
    <row r="956" spans="1:32" ht="15.75" customHeight="1" x14ac:dyDescent="0.2">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c r="AB956" s="10"/>
      <c r="AC956" s="10"/>
      <c r="AD956" s="10"/>
      <c r="AE956" s="10"/>
      <c r="AF956" s="10"/>
    </row>
    <row r="957" spans="1:32" ht="15.75" customHeight="1" x14ac:dyDescent="0.2">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c r="AB957" s="10"/>
      <c r="AC957" s="10"/>
      <c r="AD957" s="10"/>
      <c r="AE957" s="10"/>
      <c r="AF957" s="10"/>
    </row>
    <row r="958" spans="1:32" ht="15.75" customHeight="1" x14ac:dyDescent="0.2">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c r="AB958" s="10"/>
      <c r="AC958" s="10"/>
      <c r="AD958" s="10"/>
      <c r="AE958" s="10"/>
      <c r="AF958" s="10"/>
    </row>
    <row r="959" spans="1:32" ht="15.75" customHeight="1" x14ac:dyDescent="0.2">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c r="AB959" s="10"/>
      <c r="AC959" s="10"/>
      <c r="AD959" s="10"/>
      <c r="AE959" s="10"/>
      <c r="AF959" s="10"/>
    </row>
    <row r="960" spans="1:32" ht="15.75" customHeight="1" x14ac:dyDescent="0.2">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c r="AB960" s="10"/>
      <c r="AC960" s="10"/>
      <c r="AD960" s="10"/>
      <c r="AE960" s="10"/>
      <c r="AF960" s="10"/>
    </row>
    <row r="961" spans="1:32" ht="15.75" customHeight="1" x14ac:dyDescent="0.2">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c r="AB961" s="10"/>
      <c r="AC961" s="10"/>
      <c r="AD961" s="10"/>
      <c r="AE961" s="10"/>
      <c r="AF961" s="10"/>
    </row>
    <row r="962" spans="1:32" ht="15.75" customHeight="1" x14ac:dyDescent="0.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c r="AB962" s="10"/>
      <c r="AC962" s="10"/>
      <c r="AD962" s="10"/>
      <c r="AE962" s="10"/>
      <c r="AF962" s="10"/>
    </row>
    <row r="963" spans="1:32" ht="15.75" customHeight="1" x14ac:dyDescent="0.2">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c r="AB963" s="10"/>
      <c r="AC963" s="10"/>
      <c r="AD963" s="10"/>
      <c r="AE963" s="10"/>
      <c r="AF963" s="10"/>
    </row>
    <row r="964" spans="1:32" ht="15.75" customHeight="1" x14ac:dyDescent="0.2">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c r="AB964" s="10"/>
      <c r="AC964" s="10"/>
      <c r="AD964" s="10"/>
      <c r="AE964" s="10"/>
      <c r="AF964" s="10"/>
    </row>
    <row r="965" spans="1:32" ht="15.75" customHeight="1" x14ac:dyDescent="0.2">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c r="AB965" s="10"/>
      <c r="AC965" s="10"/>
      <c r="AD965" s="10"/>
      <c r="AE965" s="10"/>
      <c r="AF965" s="10"/>
    </row>
    <row r="966" spans="1:32" ht="15.75" customHeight="1" x14ac:dyDescent="0.2">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c r="AB966" s="10"/>
      <c r="AC966" s="10"/>
      <c r="AD966" s="10"/>
      <c r="AE966" s="10"/>
      <c r="AF966" s="10"/>
    </row>
    <row r="967" spans="1:32" ht="15.75" customHeight="1" x14ac:dyDescent="0.2">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c r="AB967" s="10"/>
      <c r="AC967" s="10"/>
      <c r="AD967" s="10"/>
      <c r="AE967" s="10"/>
      <c r="AF967" s="10"/>
    </row>
    <row r="968" spans="1:32" ht="15.75" customHeight="1" x14ac:dyDescent="0.2">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c r="AB968" s="10"/>
      <c r="AC968" s="10"/>
      <c r="AD968" s="10"/>
      <c r="AE968" s="10"/>
      <c r="AF968" s="10"/>
    </row>
    <row r="969" spans="1:32" ht="15.75" customHeight="1" x14ac:dyDescent="0.2">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c r="AB969" s="10"/>
      <c r="AC969" s="10"/>
      <c r="AD969" s="10"/>
      <c r="AE969" s="10"/>
      <c r="AF969" s="10"/>
    </row>
    <row r="970" spans="1:32" ht="15.75" customHeight="1" x14ac:dyDescent="0.2">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c r="AB970" s="10"/>
      <c r="AC970" s="10"/>
      <c r="AD970" s="10"/>
      <c r="AE970" s="10"/>
      <c r="AF970" s="10"/>
    </row>
    <row r="971" spans="1:32" ht="15.75" customHeight="1" x14ac:dyDescent="0.2">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c r="AB971" s="10"/>
      <c r="AC971" s="10"/>
      <c r="AD971" s="10"/>
      <c r="AE971" s="10"/>
      <c r="AF971" s="10"/>
    </row>
    <row r="972" spans="1:32" ht="15.75" customHeight="1" x14ac:dyDescent="0.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c r="AB972" s="10"/>
      <c r="AC972" s="10"/>
      <c r="AD972" s="10"/>
      <c r="AE972" s="10"/>
      <c r="AF972" s="10"/>
    </row>
    <row r="973" spans="1:32" ht="15.75" customHeight="1" x14ac:dyDescent="0.2">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c r="AB973" s="10"/>
      <c r="AC973" s="10"/>
      <c r="AD973" s="10"/>
      <c r="AE973" s="10"/>
      <c r="AF973" s="10"/>
    </row>
    <row r="974" spans="1:32" ht="15.75" customHeight="1" x14ac:dyDescent="0.2">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c r="AB974" s="10"/>
      <c r="AC974" s="10"/>
      <c r="AD974" s="10"/>
      <c r="AE974" s="10"/>
      <c r="AF974" s="10"/>
    </row>
    <row r="975" spans="1:32" ht="15.75" customHeight="1" x14ac:dyDescent="0.2">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c r="AB975" s="10"/>
      <c r="AC975" s="10"/>
      <c r="AD975" s="10"/>
      <c r="AE975" s="10"/>
      <c r="AF975" s="10"/>
    </row>
    <row r="976" spans="1:32" ht="15.75" customHeight="1" x14ac:dyDescent="0.2">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c r="AB976" s="10"/>
      <c r="AC976" s="10"/>
      <c r="AD976" s="10"/>
      <c r="AE976" s="10"/>
      <c r="AF976" s="10"/>
    </row>
    <row r="977" spans="1:32" ht="15.75" customHeight="1" x14ac:dyDescent="0.2">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c r="AB977" s="10"/>
      <c r="AC977" s="10"/>
      <c r="AD977" s="10"/>
      <c r="AE977" s="10"/>
      <c r="AF977" s="10"/>
    </row>
    <row r="978" spans="1:32" ht="15.75" customHeight="1" x14ac:dyDescent="0.2">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c r="AB978" s="10"/>
      <c r="AC978" s="10"/>
      <c r="AD978" s="10"/>
      <c r="AE978" s="10"/>
      <c r="AF978" s="10"/>
    </row>
    <row r="979" spans="1:32" ht="15.75" customHeight="1" x14ac:dyDescent="0.2">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c r="AB979" s="10"/>
      <c r="AC979" s="10"/>
      <c r="AD979" s="10"/>
      <c r="AE979" s="10"/>
      <c r="AF979" s="10"/>
    </row>
    <row r="980" spans="1:32" ht="15.75" customHeight="1" x14ac:dyDescent="0.2">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c r="AB980" s="10"/>
      <c r="AC980" s="10"/>
      <c r="AD980" s="10"/>
      <c r="AE980" s="10"/>
      <c r="AF980" s="10"/>
    </row>
    <row r="981" spans="1:32" ht="15.75" customHeight="1" x14ac:dyDescent="0.2">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c r="AB981" s="10"/>
      <c r="AC981" s="10"/>
      <c r="AD981" s="10"/>
      <c r="AE981" s="10"/>
      <c r="AF981" s="10"/>
    </row>
    <row r="982" spans="1:32" ht="15.75" customHeight="1" x14ac:dyDescent="0.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c r="AB982" s="10"/>
      <c r="AC982" s="10"/>
      <c r="AD982" s="10"/>
      <c r="AE982" s="10"/>
      <c r="AF982" s="10"/>
    </row>
    <row r="983" spans="1:32" ht="15.75" customHeight="1" x14ac:dyDescent="0.2">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c r="AB983" s="10"/>
      <c r="AC983" s="10"/>
      <c r="AD983" s="10"/>
      <c r="AE983" s="10"/>
      <c r="AF983" s="10"/>
    </row>
    <row r="984" spans="1:32" ht="15.75" customHeight="1" x14ac:dyDescent="0.2">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c r="AB984" s="10"/>
      <c r="AC984" s="10"/>
      <c r="AD984" s="10"/>
      <c r="AE984" s="10"/>
      <c r="AF984" s="10"/>
    </row>
    <row r="985" spans="1:32" ht="15.75" customHeight="1" x14ac:dyDescent="0.2">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c r="AB985" s="10"/>
      <c r="AC985" s="10"/>
      <c r="AD985" s="10"/>
      <c r="AE985" s="10"/>
      <c r="AF985" s="10"/>
    </row>
    <row r="986" spans="1:32" ht="15.75" customHeight="1" x14ac:dyDescent="0.2">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c r="AB986" s="10"/>
      <c r="AC986" s="10"/>
      <c r="AD986" s="10"/>
      <c r="AE986" s="10"/>
      <c r="AF986" s="10"/>
    </row>
    <row r="987" spans="1:32" ht="15.75" customHeight="1" x14ac:dyDescent="0.2">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c r="AB987" s="10"/>
      <c r="AC987" s="10"/>
      <c r="AD987" s="10"/>
      <c r="AE987" s="10"/>
      <c r="AF987" s="10"/>
    </row>
    <row r="988" spans="1:32" ht="15.75" customHeight="1" x14ac:dyDescent="0.2">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c r="AB988" s="10"/>
      <c r="AC988" s="10"/>
      <c r="AD988" s="10"/>
      <c r="AE988" s="10"/>
      <c r="AF988" s="10"/>
    </row>
    <row r="989" spans="1:32" ht="15.75" customHeight="1" x14ac:dyDescent="0.2">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c r="AB989" s="10"/>
      <c r="AC989" s="10"/>
      <c r="AD989" s="10"/>
      <c r="AE989" s="10"/>
      <c r="AF989" s="10"/>
    </row>
    <row r="990" spans="1:32" ht="15.75" customHeight="1" x14ac:dyDescent="0.2">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c r="AB990" s="10"/>
      <c r="AC990" s="10"/>
      <c r="AD990" s="10"/>
      <c r="AE990" s="10"/>
      <c r="AF990" s="10"/>
    </row>
    <row r="991" spans="1:32" ht="15.75" customHeight="1" x14ac:dyDescent="0.2">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c r="AB991" s="10"/>
      <c r="AC991" s="10"/>
      <c r="AD991" s="10"/>
      <c r="AE991" s="10"/>
      <c r="AF991" s="10"/>
    </row>
    <row r="992" spans="1:32" ht="15.75" customHeight="1" x14ac:dyDescent="0.2">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c r="AA992" s="10"/>
      <c r="AB992" s="10"/>
      <c r="AC992" s="10"/>
      <c r="AD992" s="10"/>
      <c r="AE992" s="10"/>
      <c r="AF992" s="10"/>
    </row>
    <row r="993" spans="1:32" ht="15.75" customHeight="1" x14ac:dyDescent="0.2">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c r="AA993" s="10"/>
      <c r="AB993" s="10"/>
      <c r="AC993" s="10"/>
      <c r="AD993" s="10"/>
      <c r="AE993" s="10"/>
      <c r="AF993" s="10"/>
    </row>
    <row r="994" spans="1:32" ht="15.75" customHeight="1" x14ac:dyDescent="0.2">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c r="AA994" s="10"/>
      <c r="AB994" s="10"/>
      <c r="AC994" s="10"/>
      <c r="AD994" s="10"/>
      <c r="AE994" s="10"/>
      <c r="AF994" s="10"/>
    </row>
    <row r="995" spans="1:32" ht="15.75" customHeight="1" x14ac:dyDescent="0.2">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c r="AA995" s="10"/>
      <c r="AB995" s="10"/>
      <c r="AC995" s="10"/>
      <c r="AD995" s="10"/>
      <c r="AE995" s="10"/>
      <c r="AF995" s="10"/>
    </row>
    <row r="996" spans="1:32" ht="15.75" customHeight="1" x14ac:dyDescent="0.2">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c r="AA996" s="10"/>
      <c r="AB996" s="10"/>
      <c r="AC996" s="10"/>
      <c r="AD996" s="10"/>
      <c r="AE996" s="10"/>
      <c r="AF996" s="10"/>
    </row>
    <row r="997" spans="1:32" ht="15.75" customHeight="1" x14ac:dyDescent="0.2">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c r="AA997" s="10"/>
      <c r="AB997" s="10"/>
      <c r="AC997" s="10"/>
      <c r="AD997" s="10"/>
      <c r="AE997" s="10"/>
      <c r="AF997" s="10"/>
    </row>
    <row r="998" spans="1:32" ht="15.75" customHeight="1" x14ac:dyDescent="0.2">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c r="AA998" s="10"/>
      <c r="AB998" s="10"/>
      <c r="AC998" s="10"/>
      <c r="AD998" s="10"/>
      <c r="AE998" s="10"/>
      <c r="AF998" s="10"/>
    </row>
    <row r="999" spans="1:32" ht="15.75" customHeight="1" x14ac:dyDescent="0.2">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c r="AA999" s="10"/>
      <c r="AB999" s="10"/>
      <c r="AC999" s="10"/>
      <c r="AD999" s="10"/>
      <c r="AE999" s="10"/>
      <c r="AF999" s="10"/>
    </row>
    <row r="1000" spans="1:32" ht="15.75" customHeight="1" x14ac:dyDescent="0.2">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c r="AA1000" s="10"/>
      <c r="AB1000" s="10"/>
      <c r="AC1000" s="10"/>
      <c r="AD1000" s="10"/>
      <c r="AE1000" s="10"/>
      <c r="AF1000" s="10"/>
    </row>
  </sheetData>
  <mergeCells count="10">
    <mergeCell ref="E43:K45"/>
    <mergeCell ref="E48:K49"/>
    <mergeCell ref="B53:K55"/>
    <mergeCell ref="B5:L5"/>
    <mergeCell ref="B7:L7"/>
    <mergeCell ref="B9:F9"/>
    <mergeCell ref="H9:L9"/>
    <mergeCell ref="B10:F10"/>
    <mergeCell ref="H10:L10"/>
    <mergeCell ref="E39:K40"/>
  </mergeCells>
  <pageMargins left="0.7" right="0.7" top="0.75" bottom="0.75" header="0" footer="0"/>
  <pageSetup paperSize="9" orientation="portrait"/>
  <drawing r:id="rId1"/>
  <legacyDrawing r:id="rId2"/>
  <tableParts count="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Finance 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Taylor</dc:creator>
  <cp:lastModifiedBy>Natasha P</cp:lastModifiedBy>
  <dcterms:created xsi:type="dcterms:W3CDTF">2018-05-15T08:38:08Z</dcterms:created>
  <dcterms:modified xsi:type="dcterms:W3CDTF">2026-10-13T16:22:56Z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0x010100319FB374B1635A40A8A0DB34507FDB81</vt:lpwstr>
  </property>
  <property fmtid="{D5CDD505-2E9C-101B-9397-08002B2CF9AE}" pid="3" name="Order">
    <vt:r8>6987700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ies>
</file>